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siness.finl.fortis\groups\ARC\MRC\2025\2025-06\E02 Persbericht - financiele analyse\06 Website tabellen\"/>
    </mc:Choice>
  </mc:AlternateContent>
  <xr:revisionPtr revIDLastSave="0" documentId="8_{3259123D-153D-436D-90CF-109EC9815069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Consolidated BS" sheetId="8" r:id="rId1"/>
    <sheet name="Consolidated IS" sheetId="2" r:id="rId2"/>
    <sheet name="Cons. stat. of CIE" sheetId="6" r:id="rId3"/>
    <sheet name="Segmented Balance Sheet" sheetId="3" r:id="rId4"/>
    <sheet name="Segmented IS" sheetId="7" r:id="rId5"/>
  </sheets>
  <definedNames>
    <definedName name="_xlnm.Print_Area" localSheetId="2">'Cons. stat. of CIE'!$A$1:$K$33</definedName>
    <definedName name="_xlnm.Print_Area" localSheetId="0">'Consolidated BS'!$A$1:$C$39</definedName>
    <definedName name="_xlnm.Print_Area" localSheetId="1">'Consolidated IS'!$A$1:$C$36</definedName>
    <definedName name="_xlnm.Print_Area" localSheetId="3">'Segmented Balance Sheet'!$A$1:$H$68</definedName>
    <definedName name="_xlnm.Print_Area" localSheetId="4">'Segmented IS'!$A$1:$I$73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2" l="1"/>
  <c r="B26" i="2"/>
</calcChain>
</file>

<file path=xl/sharedStrings.xml><?xml version="1.0" encoding="utf-8"?>
<sst xmlns="http://schemas.openxmlformats.org/spreadsheetml/2006/main" count="275" uniqueCount="106">
  <si>
    <t>Share capital</t>
  </si>
  <si>
    <t>Share premium reserve</t>
  </si>
  <si>
    <t>Retained earnings</t>
  </si>
  <si>
    <t>Other equity instruments</t>
  </si>
  <si>
    <t>Total equity</t>
  </si>
  <si>
    <t>Non-life</t>
  </si>
  <si>
    <t>Life</t>
  </si>
  <si>
    <t>Distribution and Services</t>
  </si>
  <si>
    <t>Holding and Other</t>
  </si>
  <si>
    <t>Eliminations</t>
  </si>
  <si>
    <t>Total</t>
  </si>
  <si>
    <t>Equity attributable to shareholders</t>
  </si>
  <si>
    <t>Treasury shares</t>
  </si>
  <si>
    <t>Unrealised gains and losses</t>
  </si>
  <si>
    <t>Actuarial gains and losses (pension obligations)</t>
  </si>
  <si>
    <t>Non-controlling interest</t>
  </si>
  <si>
    <t>Consolidated Balance Sheet (before profit appropriation)</t>
  </si>
  <si>
    <t>(in € millions)</t>
  </si>
  <si>
    <t>Consolidated Income Statement</t>
  </si>
  <si>
    <t xml:space="preserve">
(in € millions)</t>
  </si>
  <si>
    <t>Consolidated Statement of Changes in equity</t>
  </si>
  <si>
    <t>Segmented Balance Sheet</t>
  </si>
  <si>
    <t>Segmented Income Statement</t>
  </si>
  <si>
    <t>Asset Management</t>
  </si>
  <si>
    <t>Additions to:</t>
  </si>
  <si>
    <t>Total additions</t>
  </si>
  <si>
    <t>As at 31 December 2024
(in € millions)</t>
  </si>
  <si>
    <t>Intangible assets</t>
  </si>
  <si>
    <t>Property, plant and equipment</t>
  </si>
  <si>
    <t>Continuing operations</t>
  </si>
  <si>
    <t>HY 2025</t>
  </si>
  <si>
    <t>HY 2024</t>
  </si>
  <si>
    <t>As at 30 June 2025
(in € millions)</t>
  </si>
  <si>
    <t>HY 2025
(in € millions)</t>
  </si>
  <si>
    <t>HY 2024
(in € millions)</t>
  </si>
  <si>
    <t>30 June 2025</t>
  </si>
  <si>
    <t>31 December 2024</t>
  </si>
  <si>
    <t>Investment property</t>
  </si>
  <si>
    <t>Associates and joint ventures at equity method</t>
  </si>
  <si>
    <t>Investments</t>
  </si>
  <si>
    <t>Investments related to direct participating insurance contracts</t>
  </si>
  <si>
    <t>Derivatives</t>
  </si>
  <si>
    <t>Deferred tax assets</t>
  </si>
  <si>
    <t>Reinsurance contract assets</t>
  </si>
  <si>
    <t>Other assets</t>
  </si>
  <si>
    <t>Cash and cash equivalents</t>
  </si>
  <si>
    <t>Total assets</t>
  </si>
  <si>
    <t>Actuarial gains and losses</t>
  </si>
  <si>
    <t>Equity attributable to holders of equity instruments</t>
  </si>
  <si>
    <t>Non-controlling interests</t>
  </si>
  <si>
    <t>Subordinated liabilities</t>
  </si>
  <si>
    <t>Insurance contract liabilities</t>
  </si>
  <si>
    <t>Liabilities arising from direct participating insurance contracts</t>
  </si>
  <si>
    <t>Employee benefits</t>
  </si>
  <si>
    <t>Provisions</t>
  </si>
  <si>
    <t>Borrowings</t>
  </si>
  <si>
    <t>Due to banks</t>
  </si>
  <si>
    <t>Other liabilities</t>
  </si>
  <si>
    <t>Total liabilities</t>
  </si>
  <si>
    <t>Total equity and liabilities</t>
  </si>
  <si>
    <t xml:space="preserve"> </t>
  </si>
  <si>
    <t>Insurance contract revenue</t>
  </si>
  <si>
    <t>Incurred claims and benefits</t>
  </si>
  <si>
    <t>Insurance service operating expenses</t>
  </si>
  <si>
    <t>Insurance service expenses</t>
  </si>
  <si>
    <t>Insurance service result before reinsurance</t>
  </si>
  <si>
    <t>Net result from reinsurance contracts</t>
  </si>
  <si>
    <t>Insurance service result</t>
  </si>
  <si>
    <t>Direct investment income</t>
  </si>
  <si>
    <t>Net fair value gains (and losses)</t>
  </si>
  <si>
    <t>Net finance result from insurance and reinsurance contracts</t>
  </si>
  <si>
    <t>Other finance expenses</t>
  </si>
  <si>
    <t>Investment operating expenses</t>
  </si>
  <si>
    <t>Investment and finance result</t>
  </si>
  <si>
    <t>Share of result of associates and joint ventures</t>
  </si>
  <si>
    <t>Fee income</t>
  </si>
  <si>
    <t>Other income</t>
  </si>
  <si>
    <t>Total other income</t>
  </si>
  <si>
    <t>Other expenses</t>
  </si>
  <si>
    <t>Total other income and expenses</t>
  </si>
  <si>
    <t>Result before tax</t>
  </si>
  <si>
    <t>Income tax (expense) / gain</t>
  </si>
  <si>
    <t>Result after tax</t>
  </si>
  <si>
    <t>Discontinued operations</t>
  </si>
  <si>
    <t>Result after tax from discontinued operations</t>
  </si>
  <si>
    <t>Net result</t>
  </si>
  <si>
    <t>Attributable to:</t>
  </si>
  <si>
    <t>- Shareholders of the parent</t>
  </si>
  <si>
    <t>- Holders of other equity instruments</t>
  </si>
  <si>
    <t>Result attributable to holders of equity instruments</t>
  </si>
  <si>
    <t>At 1 January 2025</t>
  </si>
  <si>
    <t>Total other comprehensive income</t>
  </si>
  <si>
    <t>Total comprehensive income</t>
  </si>
  <si>
    <t>Dividend paid</t>
  </si>
  <si>
    <t>Discretionary interest on other equity instruments</t>
  </si>
  <si>
    <t>Issue of other equity instruments</t>
  </si>
  <si>
    <t>Cost of issue of other equity instruments</t>
  </si>
  <si>
    <t>Treasury shares acquired (-)/sold</t>
  </si>
  <si>
    <t>Increase / (decrease) in capital</t>
  </si>
  <si>
    <t>Changes in the composition of the group</t>
  </si>
  <si>
    <t>Other movements</t>
  </si>
  <si>
    <t>At 30 June 2025</t>
  </si>
  <si>
    <t>At 1 January 2024</t>
  </si>
  <si>
    <t>Repayment of other equity instruments</t>
  </si>
  <si>
    <t>At 30 June 2024</t>
  </si>
  <si>
    <t>Deferred tax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</si>
</sst>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64" formatCode="_-* #,##0.00_-;_-* #,##0.00\-;_-* &quot;-&quot;??_-;_-@_-"/>
    <numFmt numFmtId="165" formatCode="_(#,##0_);\-#,##0;_(&quot;-&quot;_)"/>
    <numFmt numFmtId="166" formatCode="_-* #,##0_-;_-* #,##0\-;_-* &quot;-&quot;??_-;_-@_-"/>
    <numFmt numFmtId="167" formatCode="#,##0_ ;\-#,##0\ "/>
    <numFmt numFmtId="168" formatCode="_ * #,##0_ ;_ * \-#,##0_ ;_ * &quot;-&quot;??_ ;_ @_ "/>
    <numFmt numFmtId="169" formatCode="_(#,##0.00_);\-#,##0.00;_(&quot;-&quot;_)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EF4E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rgb="FFB3B3B3"/>
      </top>
      <bottom style="thin">
        <color rgb="FFB3B3B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n">
        <color rgb="FF000000"/>
      </bottom>
      <diagonal/>
    </border>
    <border>
      <left style="thick">
        <color theme="0"/>
      </left>
      <right/>
      <top/>
      <bottom style="medium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 style="thin">
        <color auto="1"/>
      </top>
      <bottom/>
      <diagonal/>
    </border>
  </borders>
  <cellStyleXfs count="8">
    <xf numFmtId="0" fontId="0" fillId="0" borderId="0"/>
    <xf numFmtId="0" fontId="1" fillId="0" borderId="0">
      <alignment vertical="top"/>
    </xf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>
      <alignment horizontal="left" wrapText="1"/>
    </xf>
    <xf numFmtId="3" fontId="7" fillId="0" borderId="5" applyFill="0" applyAlignment="0" applyProtection="0"/>
    <xf numFmtId="0" fontId="9" fillId="0" borderId="0" applyNumberFormat="0" applyFill="0" applyBorder="0" applyAlignment="0" applyProtection="0">
      <alignment horizontal="right" wrapText="1"/>
    </xf>
    <xf numFmtId="0" fontId="7" fillId="4" borderId="0" applyNumberFormat="0" applyFont="0" applyBorder="0" applyAlignment="0" applyProtection="0"/>
  </cellStyleXfs>
  <cellXfs count="182">
    <xf numFmtId="0" fontId="0" fillId="0" borderId="0" xfId="0"/>
    <xf numFmtId="0" fontId="2" fillId="0" borderId="0" xfId="1" applyFont="1" applyAlignment="1">
      <alignment wrapText="1"/>
    </xf>
    <xf numFmtId="166" fontId="2" fillId="0" borderId="0" xfId="2" applyNumberFormat="1" applyFont="1" applyFill="1" applyAlignment="1"/>
    <xf numFmtId="0" fontId="2" fillId="0" borderId="0" xfId="1" applyFont="1" applyAlignment="1"/>
    <xf numFmtId="165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49" fontId="2" fillId="0" borderId="3" xfId="1" applyNumberFormat="1" applyFont="1" applyBorder="1" applyAlignment="1">
      <alignment horizontal="right" textRotation="90" wrapText="1"/>
    </xf>
    <xf numFmtId="0" fontId="2" fillId="0" borderId="2" xfId="1" applyFont="1" applyBorder="1" applyAlignment="1">
      <alignment wrapText="1"/>
    </xf>
    <xf numFmtId="0" fontId="2" fillId="0" borderId="2" xfId="1" applyFont="1" applyBorder="1" applyAlignment="1">
      <alignment horizontal="left" wrapText="1"/>
    </xf>
    <xf numFmtId="165" fontId="0" fillId="0" borderId="0" xfId="0" applyNumberFormat="1"/>
    <xf numFmtId="0" fontId="2" fillId="0" borderId="2" xfId="1" applyFont="1" applyBorder="1" applyAlignment="1">
      <alignment horizontal="right" textRotation="90" wrapText="1"/>
    </xf>
    <xf numFmtId="49" fontId="8" fillId="0" borderId="3" xfId="1" applyNumberFormat="1" applyFont="1" applyBorder="1" applyAlignment="1">
      <alignment horizontal="right" textRotation="90" wrapText="1"/>
    </xf>
    <xf numFmtId="0" fontId="9" fillId="0" borderId="0" xfId="0" applyFont="1"/>
    <xf numFmtId="168" fontId="2" fillId="3" borderId="0" xfId="3" applyNumberFormat="1" applyFont="1" applyFill="1" applyBorder="1" applyAlignment="1">
      <alignment horizontal="right"/>
    </xf>
    <xf numFmtId="168" fontId="2" fillId="2" borderId="0" xfId="3" applyNumberFormat="1" applyFont="1" applyFill="1" applyBorder="1" applyAlignment="1">
      <alignment horizontal="right"/>
    </xf>
    <xf numFmtId="3" fontId="2" fillId="0" borderId="0" xfId="1" applyNumberFormat="1" applyFont="1" applyAlignment="1"/>
    <xf numFmtId="165" fontId="2" fillId="3" borderId="0" xfId="1" applyNumberFormat="1" applyFont="1" applyFill="1" applyAlignment="1">
      <alignment horizontal="right" vertical="top" wrapText="1"/>
    </xf>
    <xf numFmtId="0" fontId="8" fillId="0" borderId="0" xfId="1" applyFont="1" applyAlignment="1">
      <alignment vertical="center" wrapText="1"/>
    </xf>
    <xf numFmtId="168" fontId="0" fillId="0" borderId="0" xfId="0" applyNumberFormat="1"/>
    <xf numFmtId="165" fontId="2" fillId="2" borderId="0" xfId="1" applyNumberFormat="1" applyFont="1" applyFill="1" applyAlignment="1">
      <alignment horizontal="center"/>
    </xf>
    <xf numFmtId="168" fontId="2" fillId="3" borderId="2" xfId="3" applyNumberFormat="1" applyFont="1" applyFill="1" applyBorder="1" applyAlignment="1">
      <alignment horizontal="right"/>
    </xf>
    <xf numFmtId="165" fontId="8" fillId="3" borderId="0" xfId="1" applyNumberFormat="1" applyFont="1" applyFill="1" applyAlignment="1">
      <alignment horizontal="right" vertical="top" wrapText="1"/>
    </xf>
    <xf numFmtId="168" fontId="8" fillId="3" borderId="0" xfId="3" applyNumberFormat="1" applyFont="1" applyFill="1" applyBorder="1" applyAlignment="1">
      <alignment horizontal="right"/>
    </xf>
    <xf numFmtId="41" fontId="2" fillId="3" borderId="0" xfId="2" applyNumberFormat="1" applyFont="1" applyFill="1" applyBorder="1" applyAlignment="1">
      <alignment horizontal="right" vertical="top" wrapText="1"/>
    </xf>
    <xf numFmtId="41" fontId="2" fillId="2" borderId="0" xfId="2" applyNumberFormat="1" applyFont="1" applyFill="1" applyBorder="1" applyAlignment="1">
      <alignment horizontal="right" vertical="top" wrapText="1"/>
    </xf>
    <xf numFmtId="167" fontId="0" fillId="0" borderId="0" xfId="0" applyNumberFormat="1"/>
    <xf numFmtId="165" fontId="0" fillId="0" borderId="0" xfId="0" applyNumberFormat="1" applyAlignment="1">
      <alignment horizontal="left"/>
    </xf>
    <xf numFmtId="168" fontId="2" fillId="2" borderId="2" xfId="3" applyNumberFormat="1" applyFont="1" applyFill="1" applyBorder="1" applyAlignment="1">
      <alignment horizontal="right"/>
    </xf>
    <xf numFmtId="0" fontId="6" fillId="2" borderId="0" xfId="1" applyFont="1" applyFill="1" applyAlignment="1">
      <alignment horizontal="left"/>
    </xf>
    <xf numFmtId="0" fontId="8" fillId="0" borderId="2" xfId="1" applyFont="1" applyBorder="1" applyAlignment="1">
      <alignment vertical="center" wrapText="1"/>
    </xf>
    <xf numFmtId="41" fontId="2" fillId="3" borderId="0" xfId="1" applyNumberFormat="1" applyFont="1" applyFill="1" applyAlignment="1">
      <alignment horizontal="right" vertical="top"/>
    </xf>
    <xf numFmtId="41" fontId="8" fillId="0" borderId="0" xfId="1" applyNumberFormat="1" applyFont="1" applyAlignment="1">
      <alignment vertical="center" wrapText="1"/>
    </xf>
    <xf numFmtId="14" fontId="8" fillId="0" borderId="2" xfId="1" quotePrefix="1" applyNumberFormat="1" applyFont="1" applyBorder="1" applyAlignment="1">
      <alignment horizontal="right" wrapText="1"/>
    </xf>
    <xf numFmtId="168" fontId="8" fillId="2" borderId="0" xfId="3" applyNumberFormat="1" applyFont="1" applyFill="1" applyBorder="1" applyAlignment="1">
      <alignment horizontal="right"/>
    </xf>
    <xf numFmtId="41" fontId="2" fillId="2" borderId="1" xfId="3" applyNumberFormat="1" applyFont="1" applyFill="1" applyBorder="1" applyAlignment="1">
      <alignment horizontal="right"/>
    </xf>
    <xf numFmtId="41" fontId="2" fillId="2" borderId="0" xfId="3" applyNumberFormat="1" applyFont="1" applyFill="1" applyBorder="1" applyAlignment="1">
      <alignment horizontal="right"/>
    </xf>
    <xf numFmtId="41" fontId="2" fillId="2" borderId="2" xfId="3" applyNumberFormat="1" applyFont="1" applyFill="1" applyBorder="1" applyAlignment="1">
      <alignment horizontal="right"/>
    </xf>
    <xf numFmtId="41" fontId="2" fillId="2" borderId="0" xfId="1" applyNumberFormat="1" applyFont="1" applyFill="1" applyAlignment="1">
      <alignment horizontal="right" vertical="top"/>
    </xf>
    <xf numFmtId="3" fontId="5" fillId="0" borderId="0" xfId="1" applyNumberFormat="1" applyFont="1" applyAlignment="1">
      <alignment horizontal="left"/>
    </xf>
    <xf numFmtId="3" fontId="2" fillId="0" borderId="0" xfId="1" applyNumberFormat="1" applyFont="1" applyAlignment="1">
      <alignment horizontal="left"/>
    </xf>
    <xf numFmtId="3" fontId="6" fillId="0" borderId="0" xfId="1" applyNumberFormat="1" applyFont="1" applyAlignment="1">
      <alignment horizontal="left"/>
    </xf>
    <xf numFmtId="3" fontId="8" fillId="0" borderId="2" xfId="1" applyNumberFormat="1" applyFont="1" applyBorder="1" applyAlignment="1">
      <alignment horizontal="right" wrapText="1"/>
    </xf>
    <xf numFmtId="3" fontId="8" fillId="0" borderId="0" xfId="1" applyNumberFormat="1" applyFont="1" applyAlignment="1"/>
    <xf numFmtId="0" fontId="2" fillId="0" borderId="0" xfId="0" applyFont="1"/>
    <xf numFmtId="3" fontId="5" fillId="0" borderId="0" xfId="1" quotePrefix="1" applyNumberFormat="1" applyFont="1" applyAlignment="1">
      <alignment horizontal="left"/>
    </xf>
    <xf numFmtId="3" fontId="2" fillId="0" borderId="0" xfId="4" applyNumberFormat="1" applyFont="1" applyAlignment="1">
      <alignment vertical="top" wrapText="1"/>
    </xf>
    <xf numFmtId="3" fontId="6" fillId="2" borderId="2" xfId="1" applyNumberFormat="1" applyFont="1" applyFill="1" applyBorder="1" applyAlignment="1">
      <alignment horizontal="left"/>
    </xf>
    <xf numFmtId="3" fontId="6" fillId="0" borderId="2" xfId="1" applyNumberFormat="1" applyFont="1" applyBorder="1" applyAlignment="1">
      <alignment horizontal="left"/>
    </xf>
    <xf numFmtId="3" fontId="2" fillId="0" borderId="0" xfId="1" applyNumberFormat="1" applyFont="1" applyAlignment="1">
      <alignment vertical="top" wrapText="1"/>
    </xf>
    <xf numFmtId="3" fontId="2" fillId="0" borderId="1" xfId="1" applyNumberFormat="1" applyFont="1" applyBorder="1" applyAlignment="1"/>
    <xf numFmtId="41" fontId="8" fillId="2" borderId="0" xfId="3" applyNumberFormat="1" applyFont="1" applyFill="1" applyBorder="1" applyAlignment="1">
      <alignment horizontal="right"/>
    </xf>
    <xf numFmtId="167" fontId="9" fillId="0" borderId="0" xfId="0" applyNumberFormat="1" applyFont="1"/>
    <xf numFmtId="168" fontId="9" fillId="0" borderId="0" xfId="0" applyNumberFormat="1" applyFont="1"/>
    <xf numFmtId="3" fontId="10" fillId="0" borderId="0" xfId="1" applyNumberFormat="1" applyFont="1" applyAlignment="1"/>
    <xf numFmtId="168" fontId="10" fillId="3" borderId="0" xfId="3" applyNumberFormat="1" applyFont="1" applyFill="1" applyBorder="1" applyAlignment="1">
      <alignment horizontal="right"/>
    </xf>
    <xf numFmtId="168" fontId="10" fillId="2" borderId="0" xfId="3" applyNumberFormat="1" applyFont="1" applyFill="1" applyBorder="1" applyAlignment="1">
      <alignment horizontal="right"/>
    </xf>
    <xf numFmtId="0" fontId="11" fillId="0" borderId="0" xfId="0" applyFont="1"/>
    <xf numFmtId="168" fontId="11" fillId="0" borderId="0" xfId="0" applyNumberFormat="1" applyFont="1"/>
    <xf numFmtId="169" fontId="4" fillId="0" borderId="0" xfId="1" applyNumberFormat="1" applyFont="1" applyAlignment="1">
      <alignment horizontal="right" vertical="top" wrapText="1"/>
    </xf>
    <xf numFmtId="4" fontId="0" fillId="0" borderId="0" xfId="0" applyNumberFormat="1"/>
    <xf numFmtId="41" fontId="8" fillId="3" borderId="0" xfId="1" applyNumberFormat="1" applyFont="1" applyFill="1" applyAlignment="1">
      <alignment horizontal="right" vertical="top" wrapText="1"/>
    </xf>
    <xf numFmtId="3" fontId="3" fillId="0" borderId="0" xfId="1" applyNumberFormat="1" applyFont="1" applyAlignment="1">
      <alignment vertical="top" wrapText="1"/>
    </xf>
    <xf numFmtId="0" fontId="3" fillId="0" borderId="0" xfId="1" applyFont="1" applyAlignment="1">
      <alignment vertical="top" wrapText="1"/>
    </xf>
    <xf numFmtId="41" fontId="4" fillId="3" borderId="2" xfId="1" applyNumberFormat="1" applyFont="1" applyFill="1" applyBorder="1" applyAlignment="1">
      <alignment horizontal="right" vertical="top" wrapText="1"/>
    </xf>
    <xf numFmtId="165" fontId="9" fillId="0" borderId="0" xfId="0" applyNumberFormat="1" applyFont="1"/>
    <xf numFmtId="41" fontId="2" fillId="3" borderId="2" xfId="1" applyNumberFormat="1" applyFont="1" applyFill="1" applyBorder="1" applyAlignment="1">
      <alignment horizontal="right" vertical="top"/>
    </xf>
    <xf numFmtId="41" fontId="3" fillId="3" borderId="2" xfId="1" applyNumberFormat="1" applyFont="1" applyFill="1" applyBorder="1" applyAlignment="1">
      <alignment horizontal="right" vertical="top" wrapText="1"/>
    </xf>
    <xf numFmtId="41" fontId="8" fillId="2" borderId="0" xfId="1" applyNumberFormat="1" applyFont="1" applyFill="1" applyAlignment="1">
      <alignment horizontal="right" vertical="top"/>
    </xf>
    <xf numFmtId="41" fontId="2" fillId="2" borderId="2" xfId="1" applyNumberFormat="1" applyFont="1" applyFill="1" applyBorder="1" applyAlignment="1">
      <alignment horizontal="right" vertical="top"/>
    </xf>
    <xf numFmtId="41" fontId="8" fillId="2" borderId="2" xfId="1" applyNumberFormat="1" applyFont="1" applyFill="1" applyBorder="1" applyAlignment="1">
      <alignment horizontal="right" vertical="top"/>
    </xf>
    <xf numFmtId="41" fontId="2" fillId="2" borderId="6" xfId="1" applyNumberFormat="1" applyFont="1" applyFill="1" applyBorder="1" applyAlignment="1">
      <alignment horizontal="right" vertical="top"/>
    </xf>
    <xf numFmtId="41" fontId="3" fillId="3" borderId="6" xfId="1" applyNumberFormat="1" applyFont="1" applyFill="1" applyBorder="1" applyAlignment="1">
      <alignment horizontal="right" vertical="top" wrapText="1"/>
    </xf>
    <xf numFmtId="3" fontId="2" fillId="2" borderId="0" xfId="1" applyNumberFormat="1" applyFont="1" applyFill="1" applyAlignment="1"/>
    <xf numFmtId="0" fontId="8" fillId="2" borderId="0" xfId="1" applyFont="1" applyFill="1" applyAlignment="1">
      <alignment vertical="center" wrapText="1"/>
    </xf>
    <xf numFmtId="165" fontId="0" fillId="2" borderId="0" xfId="0" applyNumberFormat="1" applyFill="1"/>
    <xf numFmtId="0" fontId="0" fillId="2" borderId="0" xfId="0" applyFill="1"/>
    <xf numFmtId="41" fontId="10" fillId="3" borderId="0" xfId="2" applyNumberFormat="1" applyFont="1" applyFill="1" applyBorder="1" applyAlignment="1">
      <alignment horizontal="right" vertical="top" wrapText="1"/>
    </xf>
    <xf numFmtId="0" fontId="12" fillId="0" borderId="0" xfId="1" applyFont="1" applyAlignment="1">
      <alignment vertical="center" wrapText="1"/>
    </xf>
    <xf numFmtId="165" fontId="11" fillId="0" borderId="0" xfId="0" applyNumberFormat="1" applyFont="1"/>
    <xf numFmtId="41" fontId="2" fillId="3" borderId="2" xfId="2" applyNumberFormat="1" applyFont="1" applyFill="1" applyBorder="1" applyAlignment="1">
      <alignment horizontal="right" vertical="top" wrapText="1"/>
    </xf>
    <xf numFmtId="41" fontId="8" fillId="3" borderId="0" xfId="2" applyNumberFormat="1" applyFont="1" applyFill="1" applyBorder="1" applyAlignment="1">
      <alignment horizontal="right" vertical="top" wrapText="1"/>
    </xf>
    <xf numFmtId="3" fontId="8" fillId="0" borderId="2" xfId="1" applyNumberFormat="1" applyFont="1" applyBorder="1" applyAlignment="1"/>
    <xf numFmtId="41" fontId="8" fillId="3" borderId="2" xfId="2" applyNumberFormat="1" applyFont="1" applyFill="1" applyBorder="1" applyAlignment="1">
      <alignment horizontal="right" vertical="top" wrapText="1"/>
    </xf>
    <xf numFmtId="41" fontId="8" fillId="2" borderId="0" xfId="2" applyNumberFormat="1" applyFont="1" applyFill="1" applyBorder="1" applyAlignment="1">
      <alignment horizontal="right" vertical="top" wrapText="1"/>
    </xf>
    <xf numFmtId="41" fontId="8" fillId="2" borderId="2" xfId="2" applyNumberFormat="1" applyFont="1" applyFill="1" applyBorder="1" applyAlignment="1">
      <alignment horizontal="right" vertical="top" wrapText="1"/>
    </xf>
    <xf numFmtId="165" fontId="9" fillId="0" borderId="0" xfId="0" applyNumberFormat="1" applyFont="1" applyAlignment="1">
      <alignment horizontal="left"/>
    </xf>
    <xf numFmtId="41" fontId="10" fillId="2" borderId="0" xfId="2" applyNumberFormat="1" applyFont="1" applyFill="1" applyBorder="1" applyAlignment="1">
      <alignment horizontal="right" vertical="top" wrapText="1"/>
    </xf>
    <xf numFmtId="165" fontId="11" fillId="0" borderId="0" xfId="0" applyNumberFormat="1" applyFont="1" applyAlignment="1">
      <alignment horizontal="left"/>
    </xf>
    <xf numFmtId="41" fontId="2" fillId="2" borderId="2" xfId="2" applyNumberFormat="1" applyFont="1" applyFill="1" applyBorder="1" applyAlignment="1">
      <alignment horizontal="right" vertical="top" wrapText="1"/>
    </xf>
    <xf numFmtId="3" fontId="6" fillId="0" borderId="0" xfId="1" applyNumberFormat="1" applyFont="1" applyAlignment="1">
      <alignment wrapText="1"/>
    </xf>
    <xf numFmtId="3" fontId="4" fillId="0" borderId="0" xfId="1" applyNumberFormat="1" applyFont="1" applyAlignment="1">
      <alignment vertical="top" wrapText="1"/>
    </xf>
    <xf numFmtId="3" fontId="9" fillId="2" borderId="0" xfId="5" quotePrefix="1" applyFont="1" applyFill="1" applyBorder="1" applyAlignment="1"/>
    <xf numFmtId="3" fontId="7" fillId="2" borderId="0" xfId="5" quotePrefix="1" applyFill="1" applyBorder="1" applyAlignment="1"/>
    <xf numFmtId="3" fontId="9" fillId="2" borderId="7" xfId="6" quotePrefix="1" applyNumberFormat="1" applyFill="1" applyBorder="1" applyAlignment="1"/>
    <xf numFmtId="3" fontId="9" fillId="2" borderId="8" xfId="7" quotePrefix="1" applyNumberFormat="1" applyFont="1" applyFill="1" applyBorder="1" applyAlignment="1">
      <alignment horizontal="right" wrapText="1"/>
    </xf>
    <xf numFmtId="3" fontId="9" fillId="2" borderId="0" xfId="7" applyNumberFormat="1" applyFont="1" applyFill="1" applyBorder="1" applyAlignment="1">
      <alignment horizontal="right" wrapText="1"/>
    </xf>
    <xf numFmtId="41" fontId="7" fillId="2" borderId="8" xfId="7" quotePrefix="1" applyNumberFormat="1" applyFill="1" applyBorder="1" applyAlignment="1">
      <alignment horizontal="right" wrapText="1"/>
    </xf>
    <xf numFmtId="41" fontId="7" fillId="2" borderId="0" xfId="7" applyNumberFormat="1" applyFill="1" applyBorder="1" applyAlignment="1">
      <alignment horizontal="right" wrapText="1"/>
    </xf>
    <xf numFmtId="0" fontId="9" fillId="2" borderId="0" xfId="0" applyFont="1" applyFill="1"/>
    <xf numFmtId="41" fontId="9" fillId="2" borderId="9" xfId="7" applyNumberFormat="1" applyFont="1" applyFill="1" applyBorder="1" applyAlignment="1">
      <alignment horizontal="right" wrapText="1"/>
    </xf>
    <xf numFmtId="41" fontId="7" fillId="2" borderId="10" xfId="7" quotePrefix="1" applyNumberFormat="1" applyFill="1" applyBorder="1" applyAlignment="1">
      <alignment horizontal="right" wrapText="1"/>
    </xf>
    <xf numFmtId="41" fontId="7" fillId="2" borderId="6" xfId="7" applyNumberFormat="1" applyFill="1" applyBorder="1" applyAlignment="1">
      <alignment horizontal="right" wrapText="1"/>
    </xf>
    <xf numFmtId="169" fontId="0" fillId="0" borderId="0" xfId="0" applyNumberFormat="1"/>
    <xf numFmtId="168" fontId="8" fillId="3" borderId="2" xfId="3" applyNumberFormat="1" applyFont="1" applyFill="1" applyBorder="1" applyAlignment="1">
      <alignment horizontal="right"/>
    </xf>
    <xf numFmtId="168" fontId="8" fillId="2" borderId="2" xfId="3" applyNumberFormat="1" applyFont="1" applyFill="1" applyBorder="1" applyAlignment="1">
      <alignment horizontal="right"/>
    </xf>
    <xf numFmtId="0" fontId="13" fillId="0" borderId="0" xfId="0" applyFont="1"/>
    <xf numFmtId="0" fontId="8" fillId="5" borderId="0" xfId="0" applyFont="1" applyFill="1" applyAlignment="1">
      <alignment vertical="center"/>
    </xf>
    <xf numFmtId="0" fontId="2" fillId="5" borderId="0" xfId="0" applyFont="1" applyFill="1"/>
    <xf numFmtId="0" fontId="8" fillId="5" borderId="0" xfId="1" applyFont="1" applyFill="1" applyAlignment="1">
      <alignment vertical="center"/>
    </xf>
    <xf numFmtId="166" fontId="2" fillId="5" borderId="0" xfId="2" applyNumberFormat="1" applyFont="1" applyFill="1" applyBorder="1" applyAlignment="1">
      <alignment vertical="center"/>
    </xf>
    <xf numFmtId="0" fontId="2" fillId="5" borderId="0" xfId="1" applyFont="1" applyFill="1" applyAlignment="1">
      <alignment vertical="center"/>
    </xf>
    <xf numFmtId="0" fontId="2" fillId="0" borderId="11" xfId="1" applyFont="1" applyBorder="1" applyAlignment="1">
      <alignment horizontal="right" textRotation="90" wrapText="1"/>
    </xf>
    <xf numFmtId="41" fontId="2" fillId="3" borderId="12" xfId="1" applyNumberFormat="1" applyFont="1" applyFill="1" applyBorder="1" applyAlignment="1">
      <alignment horizontal="right" vertical="top"/>
    </xf>
    <xf numFmtId="41" fontId="2" fillId="3" borderId="11" xfId="1" applyNumberFormat="1" applyFont="1" applyFill="1" applyBorder="1" applyAlignment="1">
      <alignment horizontal="right" vertical="top"/>
    </xf>
    <xf numFmtId="41" fontId="8" fillId="3" borderId="12" xfId="1" applyNumberFormat="1" applyFont="1" applyFill="1" applyBorder="1" applyAlignment="1">
      <alignment horizontal="right" vertical="top" wrapText="1"/>
    </xf>
    <xf numFmtId="41" fontId="3" fillId="3" borderId="11" xfId="1" applyNumberFormat="1" applyFont="1" applyFill="1" applyBorder="1" applyAlignment="1">
      <alignment horizontal="right" vertical="top" wrapText="1"/>
    </xf>
    <xf numFmtId="41" fontId="3" fillId="3" borderId="13" xfId="1" applyNumberFormat="1" applyFont="1" applyFill="1" applyBorder="1" applyAlignment="1">
      <alignment horizontal="right" vertical="top" wrapText="1"/>
    </xf>
    <xf numFmtId="41" fontId="4" fillId="3" borderId="11" xfId="1" applyNumberFormat="1" applyFont="1" applyFill="1" applyBorder="1" applyAlignment="1">
      <alignment horizontal="right" vertical="top" wrapText="1"/>
    </xf>
    <xf numFmtId="165" fontId="4" fillId="0" borderId="12" xfId="1" applyNumberFormat="1" applyFont="1" applyBorder="1" applyAlignment="1">
      <alignment horizontal="right" vertical="top" wrapText="1"/>
    </xf>
    <xf numFmtId="41" fontId="2" fillId="2" borderId="12" xfId="1" applyNumberFormat="1" applyFont="1" applyFill="1" applyBorder="1" applyAlignment="1">
      <alignment horizontal="right" vertical="top"/>
    </xf>
    <xf numFmtId="41" fontId="2" fillId="2" borderId="11" xfId="1" applyNumberFormat="1" applyFont="1" applyFill="1" applyBorder="1" applyAlignment="1">
      <alignment horizontal="right" vertical="top"/>
    </xf>
    <xf numFmtId="41" fontId="8" fillId="2" borderId="12" xfId="1" applyNumberFormat="1" applyFont="1" applyFill="1" applyBorder="1" applyAlignment="1">
      <alignment horizontal="right" vertical="top"/>
    </xf>
    <xf numFmtId="41" fontId="2" fillId="2" borderId="13" xfId="1" applyNumberFormat="1" applyFont="1" applyFill="1" applyBorder="1" applyAlignment="1">
      <alignment horizontal="right" vertical="top"/>
    </xf>
    <xf numFmtId="41" fontId="8" fillId="2" borderId="11" xfId="1" applyNumberFormat="1" applyFont="1" applyFill="1" applyBorder="1" applyAlignment="1">
      <alignment horizontal="right" vertical="top"/>
    </xf>
    <xf numFmtId="165" fontId="0" fillId="0" borderId="12" xfId="0" applyNumberFormat="1" applyBorder="1"/>
    <xf numFmtId="0" fontId="0" fillId="2" borderId="12" xfId="0" applyFill="1" applyBorder="1"/>
    <xf numFmtId="3" fontId="9" fillId="2" borderId="12" xfId="7" applyNumberFormat="1" applyFont="1" applyFill="1" applyBorder="1" applyAlignment="1">
      <alignment horizontal="right" wrapText="1"/>
    </xf>
    <xf numFmtId="0" fontId="2" fillId="5" borderId="0" xfId="1" applyFont="1" applyFill="1" applyAlignment="1">
      <alignment horizontal="center"/>
    </xf>
    <xf numFmtId="0" fontId="2" fillId="5" borderId="0" xfId="1" applyFont="1" applyFill="1" applyAlignment="1"/>
    <xf numFmtId="41" fontId="2" fillId="3" borderId="12" xfId="2" applyNumberFormat="1" applyFont="1" applyFill="1" applyBorder="1" applyAlignment="1">
      <alignment horizontal="right" vertical="top" wrapText="1"/>
    </xf>
    <xf numFmtId="41" fontId="10" fillId="3" borderId="12" xfId="2" applyNumberFormat="1" applyFont="1" applyFill="1" applyBorder="1" applyAlignment="1">
      <alignment horizontal="right" vertical="top" wrapText="1"/>
    </xf>
    <xf numFmtId="41" fontId="2" fillId="3" borderId="11" xfId="2" applyNumberFormat="1" applyFont="1" applyFill="1" applyBorder="1" applyAlignment="1">
      <alignment horizontal="right" vertical="top" wrapText="1"/>
    </xf>
    <xf numFmtId="41" fontId="8" fillId="3" borderId="12" xfId="2" applyNumberFormat="1" applyFont="1" applyFill="1" applyBorder="1" applyAlignment="1">
      <alignment horizontal="right" vertical="top" wrapText="1"/>
    </xf>
    <xf numFmtId="41" fontId="8" fillId="3" borderId="11" xfId="2" applyNumberFormat="1" applyFont="1" applyFill="1" applyBorder="1" applyAlignment="1">
      <alignment horizontal="right" vertical="top" wrapText="1"/>
    </xf>
    <xf numFmtId="41" fontId="2" fillId="2" borderId="12" xfId="2" applyNumberFormat="1" applyFont="1" applyFill="1" applyBorder="1" applyAlignment="1">
      <alignment horizontal="right" vertical="top" wrapText="1"/>
    </xf>
    <xf numFmtId="41" fontId="10" fillId="2" borderId="12" xfId="2" applyNumberFormat="1" applyFont="1" applyFill="1" applyBorder="1" applyAlignment="1">
      <alignment horizontal="right" vertical="top" wrapText="1"/>
    </xf>
    <xf numFmtId="41" fontId="2" fillId="2" borderId="11" xfId="2" applyNumberFormat="1" applyFont="1" applyFill="1" applyBorder="1" applyAlignment="1">
      <alignment horizontal="right" vertical="top" wrapText="1"/>
    </xf>
    <xf numFmtId="41" fontId="8" fillId="2" borderId="12" xfId="2" applyNumberFormat="1" applyFont="1" applyFill="1" applyBorder="1" applyAlignment="1">
      <alignment horizontal="right" vertical="top" wrapText="1"/>
    </xf>
    <xf numFmtId="41" fontId="8" fillId="2" borderId="11" xfId="2" applyNumberFormat="1" applyFont="1" applyFill="1" applyBorder="1" applyAlignment="1">
      <alignment horizontal="right" vertical="top" wrapText="1"/>
    </xf>
    <xf numFmtId="0" fontId="0" fillId="0" borderId="12" xfId="0" applyBorder="1"/>
    <xf numFmtId="0" fontId="4" fillId="5" borderId="0" xfId="1" applyFont="1" applyFill="1" applyAlignment="1">
      <alignment vertical="center"/>
    </xf>
    <xf numFmtId="3" fontId="2" fillId="5" borderId="0" xfId="1" applyNumberFormat="1" applyFont="1" applyFill="1" applyAlignment="1">
      <alignment horizontal="right" vertical="top"/>
    </xf>
    <xf numFmtId="164" fontId="2" fillId="0" borderId="0" xfId="2" applyFont="1" applyFill="1" applyAlignment="1"/>
    <xf numFmtId="3" fontId="4" fillId="0" borderId="2" xfId="1" applyNumberFormat="1" applyFont="1" applyBorder="1" applyAlignment="1">
      <alignment vertical="top" wrapText="1"/>
    </xf>
    <xf numFmtId="168" fontId="8" fillId="3" borderId="1" xfId="3" applyNumberFormat="1" applyFont="1" applyFill="1" applyBorder="1" applyAlignment="1">
      <alignment horizontal="right"/>
    </xf>
    <xf numFmtId="168" fontId="8" fillId="2" borderId="1" xfId="3" applyNumberFormat="1" applyFont="1" applyFill="1" applyBorder="1" applyAlignment="1">
      <alignment horizontal="right"/>
    </xf>
    <xf numFmtId="3" fontId="12" fillId="0" borderId="0" xfId="1" applyNumberFormat="1" applyFont="1" applyAlignment="1"/>
    <xf numFmtId="168" fontId="2" fillId="3" borderId="6" xfId="3" applyNumberFormat="1" applyFont="1" applyFill="1" applyBorder="1" applyAlignment="1">
      <alignment horizontal="right"/>
    </xf>
    <xf numFmtId="168" fontId="2" fillId="2" borderId="6" xfId="3" applyNumberFormat="1" applyFont="1" applyFill="1" applyBorder="1" applyAlignment="1">
      <alignment horizontal="right"/>
    </xf>
    <xf numFmtId="169" fontId="9" fillId="0" borderId="0" xfId="0" applyNumberFormat="1" applyFont="1"/>
    <xf numFmtId="41" fontId="8" fillId="3" borderId="1" xfId="2" applyNumberFormat="1" applyFont="1" applyFill="1" applyBorder="1" applyAlignment="1">
      <alignment horizontal="right" vertical="top" wrapText="1"/>
    </xf>
    <xf numFmtId="41" fontId="8" fillId="3" borderId="14" xfId="2" applyNumberFormat="1" applyFont="1" applyFill="1" applyBorder="1" applyAlignment="1">
      <alignment horizontal="right" vertical="top" wrapText="1"/>
    </xf>
    <xf numFmtId="0" fontId="2" fillId="0" borderId="0" xfId="1" applyFont="1" applyAlignment="1">
      <alignment vertical="center" wrapText="1"/>
    </xf>
    <xf numFmtId="41" fontId="2" fillId="3" borderId="6" xfId="2" applyNumberFormat="1" applyFont="1" applyFill="1" applyBorder="1" applyAlignment="1">
      <alignment horizontal="right" vertical="top" wrapText="1"/>
    </xf>
    <xf numFmtId="41" fontId="2" fillId="3" borderId="13" xfId="2" applyNumberFormat="1" applyFont="1" applyFill="1" applyBorder="1" applyAlignment="1">
      <alignment horizontal="right" vertical="top" wrapText="1"/>
    </xf>
    <xf numFmtId="41" fontId="8" fillId="2" borderId="1" xfId="2" applyNumberFormat="1" applyFont="1" applyFill="1" applyBorder="1" applyAlignment="1">
      <alignment horizontal="right" vertical="top" wrapText="1"/>
    </xf>
    <xf numFmtId="41" fontId="8" fillId="2" borderId="14" xfId="2" applyNumberFormat="1" applyFont="1" applyFill="1" applyBorder="1" applyAlignment="1">
      <alignment horizontal="right" vertical="top" wrapText="1"/>
    </xf>
    <xf numFmtId="41" fontId="2" fillId="2" borderId="6" xfId="2" applyNumberFormat="1" applyFont="1" applyFill="1" applyBorder="1" applyAlignment="1">
      <alignment horizontal="right" vertical="top" wrapText="1"/>
    </xf>
    <xf numFmtId="41" fontId="2" fillId="2" borderId="13" xfId="2" applyNumberFormat="1" applyFont="1" applyFill="1" applyBorder="1" applyAlignment="1">
      <alignment horizontal="right" vertical="top" wrapText="1"/>
    </xf>
    <xf numFmtId="165" fontId="8" fillId="2" borderId="0" xfId="1" applyNumberFormat="1" applyFont="1" applyFill="1" applyAlignment="1">
      <alignment horizontal="right" vertical="top" wrapText="1"/>
    </xf>
    <xf numFmtId="165" fontId="2" fillId="2" borderId="0" xfId="1" applyNumberFormat="1" applyFont="1" applyFill="1" applyAlignment="1">
      <alignment horizontal="right" vertical="top" wrapText="1"/>
    </xf>
    <xf numFmtId="41" fontId="8" fillId="2" borderId="1" xfId="3" applyNumberFormat="1" applyFont="1" applyFill="1" applyBorder="1" applyAlignment="1">
      <alignment horizontal="right"/>
    </xf>
    <xf numFmtId="3" fontId="12" fillId="0" borderId="0" xfId="1" applyNumberFormat="1" applyFont="1" applyAlignment="1">
      <alignment vertical="center" wrapText="1"/>
    </xf>
    <xf numFmtId="3" fontId="8" fillId="0" borderId="0" xfId="1" applyNumberFormat="1" applyFont="1" applyAlignment="1">
      <alignment horizontal="left" vertical="center" wrapText="1" indent="1"/>
    </xf>
    <xf numFmtId="3" fontId="2" fillId="0" borderId="0" xfId="1" applyNumberFormat="1" applyFont="1" applyAlignment="1">
      <alignment horizontal="left" indent="1"/>
    </xf>
    <xf numFmtId="3" fontId="10" fillId="0" borderId="0" xfId="1" applyNumberFormat="1" applyFont="1" applyAlignment="1">
      <alignment horizontal="left" indent="1"/>
    </xf>
    <xf numFmtId="3" fontId="8" fillId="0" borderId="0" xfId="1" applyNumberFormat="1" applyFont="1" applyAlignment="1">
      <alignment horizontal="left" indent="1"/>
    </xf>
    <xf numFmtId="3" fontId="8" fillId="0" borderId="2" xfId="4" applyNumberFormat="1" applyFont="1" applyBorder="1" applyAlignment="1">
      <alignment vertical="top" wrapText="1"/>
    </xf>
    <xf numFmtId="41" fontId="9" fillId="2" borderId="7" xfId="7" applyNumberFormat="1" applyFont="1" applyFill="1" applyBorder="1" applyAlignment="1">
      <alignment horizontal="right" wrapText="1"/>
    </xf>
    <xf numFmtId="165" fontId="4" fillId="3" borderId="1" xfId="1" applyNumberFormat="1" applyFont="1" applyFill="1" applyBorder="1" applyAlignment="1">
      <alignment horizontal="right" vertical="top" wrapText="1"/>
    </xf>
    <xf numFmtId="165" fontId="8" fillId="3" borderId="2" xfId="1" applyNumberFormat="1" applyFont="1" applyFill="1" applyBorder="1" applyAlignment="1">
      <alignment horizontal="right" vertical="top" wrapText="1"/>
    </xf>
    <xf numFmtId="165" fontId="2" fillId="2" borderId="2" xfId="1" applyNumberFormat="1" applyFont="1" applyFill="1" applyBorder="1" applyAlignment="1">
      <alignment horizontal="right" vertical="top" wrapText="1"/>
    </xf>
    <xf numFmtId="165" fontId="3" fillId="2" borderId="0" xfId="1" applyNumberFormat="1" applyFont="1" applyFill="1" applyAlignment="1">
      <alignment horizontal="right" vertical="top" wrapText="1"/>
    </xf>
    <xf numFmtId="165" fontId="4" fillId="2" borderId="4" xfId="1" applyNumberFormat="1" applyFont="1" applyFill="1" applyBorder="1" applyAlignment="1">
      <alignment horizontal="right" vertical="top" wrapText="1"/>
    </xf>
    <xf numFmtId="41" fontId="8" fillId="2" borderId="2" xfId="3" applyNumberFormat="1" applyFont="1" applyFill="1" applyBorder="1" applyAlignment="1">
      <alignment horizontal="right"/>
    </xf>
    <xf numFmtId="14" fontId="8" fillId="0" borderId="11" xfId="1" quotePrefix="1" applyNumberFormat="1" applyFont="1" applyBorder="1" applyAlignment="1">
      <alignment horizontal="right" wrapText="1"/>
    </xf>
    <xf numFmtId="41" fontId="2" fillId="3" borderId="14" xfId="3" applyNumberFormat="1" applyFont="1" applyFill="1" applyBorder="1" applyAlignment="1">
      <alignment horizontal="right"/>
    </xf>
    <xf numFmtId="41" fontId="2" fillId="3" borderId="12" xfId="3" applyNumberFormat="1" applyFont="1" applyFill="1" applyBorder="1" applyAlignment="1">
      <alignment horizontal="right"/>
    </xf>
    <xf numFmtId="41" fontId="2" fillId="3" borderId="11" xfId="3" applyNumberFormat="1" applyFont="1" applyFill="1" applyBorder="1" applyAlignment="1">
      <alignment horizontal="right"/>
    </xf>
    <xf numFmtId="41" fontId="8" fillId="3" borderId="14" xfId="3" applyNumberFormat="1" applyFont="1" applyFill="1" applyBorder="1" applyAlignment="1">
      <alignment horizontal="right"/>
    </xf>
    <xf numFmtId="41" fontId="8" fillId="3" borderId="12" xfId="3" applyNumberFormat="1" applyFont="1" applyFill="1" applyBorder="1" applyAlignment="1">
      <alignment horizontal="right"/>
    </xf>
    <xf numFmtId="41" fontId="8" fillId="3" borderId="11" xfId="3" applyNumberFormat="1" applyFont="1" applyFill="1" applyBorder="1" applyAlignment="1">
      <alignment horizontal="right"/>
    </xf>
  </cellXfs>
  <cellStyles count="8">
    <cellStyle name="Brdr_underl_overl_30%" xfId="5" xr:uid="{111A8535-76B5-46D4-B284-0E42D92CD9E8}"/>
    <cellStyle name="Fill_15%" xfId="7" xr:uid="{2E7E1957-286B-4075-8B9F-9548EFB3A7A4}"/>
    <cellStyle name="Fnt_default_11_bold" xfId="6" xr:uid="{3FC3F146-5FB2-4901-9AF6-C9B38A16ECE4}"/>
    <cellStyle name="Komma" xfId="3" builtinId="3"/>
    <cellStyle name="Komma 2" xfId="2" xr:uid="{00000000-0005-0000-0000-000001000000}"/>
    <cellStyle name="Normal" xfId="1" xr:uid="{00000000-0005-0000-0000-000002000000}"/>
    <cellStyle name="Standaard" xfId="0" builtinId="0"/>
    <cellStyle name="Standaard_Tabellen jaarrekening 2010 v13_met retrievekoppelingen" xfId="4" xr:uid="{00000000-0005-0000-0000-000004000000}"/>
  </cellStyles>
  <dxfs count="0"/>
  <tableStyles count="0" defaultTableStyle="TableStyleMedium2" defaultPivotStyle="PivotStyleLight16"/>
  <colors>
    <mruColors>
      <color rgb="FFEBEBEB"/>
      <color rgb="FFEEF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43039-87B0-44D5-9DB0-FC70BC6AEE31}">
  <sheetPr>
    <pageSetUpPr fitToPage="1"/>
  </sheetPr>
  <dimension ref="A1:F43"/>
  <sheetViews>
    <sheetView showGridLines="0" topLeftCell="A21" zoomScaleNormal="100" workbookViewId="0">
      <selection activeCell="B16" sqref="B16"/>
    </sheetView>
  </sheetViews>
  <sheetFormatPr defaultColWidth="8.88671875" defaultRowHeight="14.4" x14ac:dyDescent="0.3"/>
  <cols>
    <col min="1" max="1" width="68" style="3" customWidth="1"/>
    <col min="2" max="2" width="17.44140625" style="2" customWidth="1"/>
    <col min="3" max="3" width="17.44140625" style="3" customWidth="1"/>
    <col min="4" max="4" width="48.5546875" bestFit="1" customWidth="1"/>
    <col min="6" max="6" width="0" hidden="1" customWidth="1"/>
  </cols>
  <sheetData>
    <row r="1" spans="1:6" s="43" customFormat="1" ht="16.5" customHeight="1" x14ac:dyDescent="0.25">
      <c r="A1" s="106" t="s">
        <v>16</v>
      </c>
      <c r="B1" s="107"/>
      <c r="C1" s="107"/>
      <c r="F1" s="43">
        <v>1000000</v>
      </c>
    </row>
    <row r="2" spans="1:6" ht="30.6" customHeight="1" x14ac:dyDescent="0.3">
      <c r="A2" s="29" t="s">
        <v>17</v>
      </c>
      <c r="B2" s="175" t="s">
        <v>35</v>
      </c>
      <c r="C2" s="32" t="s">
        <v>36</v>
      </c>
    </row>
    <row r="3" spans="1:6" x14ac:dyDescent="0.3">
      <c r="A3" s="49" t="s">
        <v>27</v>
      </c>
      <c r="B3" s="176">
        <v>597.19215399999996</v>
      </c>
      <c r="C3" s="34">
        <v>592.18669399999999</v>
      </c>
      <c r="D3" s="25"/>
      <c r="E3" s="18"/>
    </row>
    <row r="4" spans="1:6" x14ac:dyDescent="0.3">
      <c r="A4" s="15" t="s">
        <v>28</v>
      </c>
      <c r="B4" s="177">
        <v>650.32905000000005</v>
      </c>
      <c r="C4" s="35">
        <v>675.52889800000003</v>
      </c>
      <c r="D4" s="25"/>
      <c r="E4" s="18"/>
    </row>
    <row r="5" spans="1:6" x14ac:dyDescent="0.3">
      <c r="A5" s="15" t="s">
        <v>37</v>
      </c>
      <c r="B5" s="177">
        <v>3189.3089909999999</v>
      </c>
      <c r="C5" s="35">
        <v>3363.5984290000001</v>
      </c>
      <c r="D5" s="25"/>
      <c r="E5" s="18"/>
      <c r="F5" s="18"/>
    </row>
    <row r="6" spans="1:6" x14ac:dyDescent="0.3">
      <c r="A6" s="15" t="s">
        <v>38</v>
      </c>
      <c r="B6" s="177">
        <v>454.94962600000002</v>
      </c>
      <c r="C6" s="35">
        <v>457.08275700000002</v>
      </c>
      <c r="D6" s="25"/>
      <c r="E6" s="18"/>
      <c r="F6" s="18"/>
    </row>
    <row r="7" spans="1:6" x14ac:dyDescent="0.3">
      <c r="A7" s="15" t="s">
        <v>39</v>
      </c>
      <c r="B7" s="177">
        <v>81415.037544999999</v>
      </c>
      <c r="C7" s="35">
        <v>80593.291893000001</v>
      </c>
      <c r="D7" s="25"/>
      <c r="E7" s="18"/>
      <c r="F7" s="18"/>
    </row>
    <row r="8" spans="1:6" x14ac:dyDescent="0.3">
      <c r="A8" s="15" t="s">
        <v>40</v>
      </c>
      <c r="B8" s="177">
        <v>32251.600336</v>
      </c>
      <c r="C8" s="35">
        <v>33024.836162</v>
      </c>
      <c r="D8" s="25"/>
      <c r="E8" s="18"/>
      <c r="F8" s="18"/>
    </row>
    <row r="9" spans="1:6" x14ac:dyDescent="0.3">
      <c r="A9" s="15" t="s">
        <v>41</v>
      </c>
      <c r="B9" s="177">
        <v>13336.126951</v>
      </c>
      <c r="C9" s="35">
        <v>11767.256071</v>
      </c>
      <c r="D9" s="25"/>
      <c r="E9" s="18"/>
      <c r="F9" s="18"/>
    </row>
    <row r="10" spans="1:6" x14ac:dyDescent="0.3">
      <c r="A10" s="15" t="s">
        <v>42</v>
      </c>
      <c r="B10" s="177">
        <v>129.65040400000001</v>
      </c>
      <c r="C10" s="35">
        <v>100.620105</v>
      </c>
      <c r="D10" s="25"/>
      <c r="E10" s="18"/>
      <c r="F10" s="18"/>
    </row>
    <row r="11" spans="1:6" x14ac:dyDescent="0.3">
      <c r="A11" s="15" t="s">
        <v>43</v>
      </c>
      <c r="B11" s="177">
        <v>470.63016699999997</v>
      </c>
      <c r="C11" s="35">
        <v>484.77493700000002</v>
      </c>
      <c r="D11" s="25"/>
      <c r="E11" s="18"/>
      <c r="F11" s="18"/>
    </row>
    <row r="12" spans="1:6" x14ac:dyDescent="0.3">
      <c r="A12" s="15" t="s">
        <v>44</v>
      </c>
      <c r="B12" s="177">
        <v>5027.3166469999996</v>
      </c>
      <c r="C12" s="35">
        <v>3342.4095990000001</v>
      </c>
      <c r="D12" s="25"/>
      <c r="E12" s="18"/>
      <c r="F12" s="18"/>
    </row>
    <row r="13" spans="1:6" x14ac:dyDescent="0.3">
      <c r="A13" s="15" t="s">
        <v>45</v>
      </c>
      <c r="B13" s="178">
        <v>3488.3688510000002</v>
      </c>
      <c r="C13" s="36">
        <v>4193.5605869999999</v>
      </c>
      <c r="D13" s="25"/>
      <c r="E13" s="18"/>
      <c r="F13" s="18"/>
    </row>
    <row r="14" spans="1:6" s="12" customFormat="1" x14ac:dyDescent="0.3">
      <c r="A14" s="42" t="s">
        <v>46</v>
      </c>
      <c r="B14" s="179">
        <v>141010.50276500001</v>
      </c>
      <c r="C14" s="161">
        <v>138595.14613800001</v>
      </c>
      <c r="D14" s="51"/>
      <c r="E14" s="52"/>
      <c r="F14" s="52"/>
    </row>
    <row r="15" spans="1:6" s="12" customFormat="1" x14ac:dyDescent="0.3">
      <c r="A15" s="42"/>
      <c r="B15" s="180"/>
      <c r="C15" s="50"/>
      <c r="D15" s="51"/>
      <c r="E15" s="52"/>
      <c r="F15" s="52"/>
    </row>
    <row r="16" spans="1:6" x14ac:dyDescent="0.3">
      <c r="A16" s="15" t="s">
        <v>0</v>
      </c>
      <c r="B16" s="177">
        <v>33.812328000000001</v>
      </c>
      <c r="C16" s="35">
        <v>33.812328000000001</v>
      </c>
      <c r="D16" s="25"/>
      <c r="E16" s="18"/>
      <c r="F16" s="18"/>
    </row>
    <row r="17" spans="1:6" x14ac:dyDescent="0.3">
      <c r="A17" s="15" t="s">
        <v>1</v>
      </c>
      <c r="B17" s="177">
        <v>4070.1906199999999</v>
      </c>
      <c r="C17" s="35">
        <v>4070.1906199999999</v>
      </c>
      <c r="D17" s="25"/>
      <c r="E17" s="18"/>
      <c r="F17" s="18"/>
    </row>
    <row r="18" spans="1:6" x14ac:dyDescent="0.3">
      <c r="A18" s="15" t="s">
        <v>13</v>
      </c>
      <c r="B18" s="177">
        <v>390.07188100000002</v>
      </c>
      <c r="C18" s="35">
        <v>431.90358199999997</v>
      </c>
      <c r="D18" s="25"/>
      <c r="E18" s="18"/>
      <c r="F18" s="18"/>
    </row>
    <row r="19" spans="1:6" x14ac:dyDescent="0.3">
      <c r="A19" s="15" t="s">
        <v>47</v>
      </c>
      <c r="B19" s="177">
        <v>-124.59964600000001</v>
      </c>
      <c r="C19" s="35">
        <v>-175.47621799999999</v>
      </c>
      <c r="D19" s="25"/>
      <c r="E19" s="18"/>
      <c r="F19" s="18"/>
    </row>
    <row r="20" spans="1:6" x14ac:dyDescent="0.3">
      <c r="A20" s="15" t="s">
        <v>2</v>
      </c>
      <c r="B20" s="177">
        <v>4222.6083870000002</v>
      </c>
      <c r="C20" s="35">
        <v>4527.5103079999999</v>
      </c>
      <c r="D20" s="25"/>
      <c r="E20" s="18"/>
      <c r="F20" s="18"/>
    </row>
    <row r="21" spans="1:6" x14ac:dyDescent="0.3">
      <c r="A21" s="15" t="s">
        <v>12</v>
      </c>
      <c r="B21" s="178">
        <v>-236.821133</v>
      </c>
      <c r="C21" s="36">
        <v>-108.89331900000001</v>
      </c>
      <c r="D21" s="25"/>
      <c r="E21" s="18"/>
      <c r="F21" s="18"/>
    </row>
    <row r="22" spans="1:6" s="12" customFormat="1" x14ac:dyDescent="0.3">
      <c r="A22" s="42" t="s">
        <v>11</v>
      </c>
      <c r="B22" s="180">
        <v>8355.2624369999994</v>
      </c>
      <c r="C22" s="50">
        <v>8779.0473010000005</v>
      </c>
      <c r="D22" s="51"/>
      <c r="E22" s="52"/>
      <c r="F22" s="52"/>
    </row>
    <row r="23" spans="1:6" s="12" customFormat="1" x14ac:dyDescent="0.3">
      <c r="A23" s="15"/>
      <c r="B23" s="177"/>
      <c r="C23" s="35"/>
      <c r="D23" s="51"/>
      <c r="E23" s="52"/>
      <c r="F23" s="52"/>
    </row>
    <row r="24" spans="1:6" x14ac:dyDescent="0.3">
      <c r="A24" s="15" t="s">
        <v>3</v>
      </c>
      <c r="B24" s="178">
        <v>1506.81</v>
      </c>
      <c r="C24" s="36">
        <v>1006.81</v>
      </c>
      <c r="D24" s="25"/>
      <c r="E24" s="18"/>
      <c r="F24" s="18"/>
    </row>
    <row r="25" spans="1:6" s="12" customFormat="1" x14ac:dyDescent="0.3">
      <c r="A25" s="42" t="s">
        <v>48</v>
      </c>
      <c r="B25" s="180">
        <v>9862.0724370000007</v>
      </c>
      <c r="C25" s="50">
        <v>9785.857301</v>
      </c>
      <c r="D25" s="51"/>
      <c r="E25" s="52"/>
      <c r="F25" s="52"/>
    </row>
    <row r="26" spans="1:6" s="12" customFormat="1" x14ac:dyDescent="0.3">
      <c r="A26" s="15"/>
      <c r="B26" s="177"/>
      <c r="C26" s="35"/>
      <c r="D26" s="51"/>
      <c r="E26" s="52"/>
      <c r="F26" s="52"/>
    </row>
    <row r="27" spans="1:6" x14ac:dyDescent="0.3">
      <c r="A27" s="15" t="s">
        <v>49</v>
      </c>
      <c r="B27" s="178">
        <v>0</v>
      </c>
      <c r="C27" s="36">
        <v>47.339801999999999</v>
      </c>
      <c r="D27" s="25"/>
      <c r="E27" s="18"/>
      <c r="F27" s="18"/>
    </row>
    <row r="28" spans="1:6" s="12" customFormat="1" x14ac:dyDescent="0.3">
      <c r="A28" s="42" t="s">
        <v>4</v>
      </c>
      <c r="B28" s="180">
        <v>9861.9951249999995</v>
      </c>
      <c r="C28" s="50">
        <v>9833.1971030000004</v>
      </c>
      <c r="D28" s="51"/>
      <c r="E28" s="52"/>
      <c r="F28" s="52"/>
    </row>
    <row r="29" spans="1:6" s="12" customFormat="1" x14ac:dyDescent="0.3">
      <c r="A29" s="15"/>
      <c r="B29" s="177"/>
      <c r="C29" s="35"/>
      <c r="D29" s="51"/>
      <c r="E29" s="52"/>
      <c r="F29" s="52"/>
    </row>
    <row r="30" spans="1:6" x14ac:dyDescent="0.3">
      <c r="A30" s="15" t="s">
        <v>50</v>
      </c>
      <c r="B30" s="177">
        <v>1618.729707</v>
      </c>
      <c r="C30" s="35">
        <v>2006.733148</v>
      </c>
      <c r="D30" s="25"/>
      <c r="E30" s="18"/>
      <c r="F30" s="18"/>
    </row>
    <row r="31" spans="1:6" x14ac:dyDescent="0.3">
      <c r="A31" s="15" t="s">
        <v>51</v>
      </c>
      <c r="B31" s="177">
        <v>65668.793607</v>
      </c>
      <c r="C31" s="35">
        <v>64267.352666999999</v>
      </c>
      <c r="D31" s="25"/>
      <c r="E31" s="18"/>
      <c r="F31" s="18"/>
    </row>
    <row r="32" spans="1:6" x14ac:dyDescent="0.3">
      <c r="A32" s="15" t="s">
        <v>52</v>
      </c>
      <c r="B32" s="177">
        <v>37376.250259</v>
      </c>
      <c r="C32" s="35">
        <v>38365.675062000002</v>
      </c>
      <c r="D32" s="25"/>
      <c r="E32" s="18"/>
      <c r="F32" s="18"/>
    </row>
    <row r="33" spans="1:6" x14ac:dyDescent="0.3">
      <c r="A33" s="15" t="s">
        <v>53</v>
      </c>
      <c r="B33" s="177">
        <v>4949.313118</v>
      </c>
      <c r="C33" s="35">
        <v>5036.5483830000003</v>
      </c>
      <c r="D33" s="25"/>
      <c r="E33" s="18"/>
      <c r="F33" s="18"/>
    </row>
    <row r="34" spans="1:6" x14ac:dyDescent="0.3">
      <c r="A34" s="15" t="s">
        <v>54</v>
      </c>
      <c r="B34" s="177">
        <v>221.804059</v>
      </c>
      <c r="C34" s="35">
        <v>413.21983299999999</v>
      </c>
      <c r="D34" s="25"/>
      <c r="E34" s="18"/>
      <c r="F34" s="18"/>
    </row>
    <row r="35" spans="1:6" x14ac:dyDescent="0.3">
      <c r="A35" s="15" t="s">
        <v>55</v>
      </c>
      <c r="B35" s="177">
        <v>3548.9639560000001</v>
      </c>
      <c r="C35" s="35">
        <v>3135.029039</v>
      </c>
      <c r="D35" s="25"/>
      <c r="E35" s="18"/>
      <c r="F35" s="18"/>
    </row>
    <row r="36" spans="1:6" x14ac:dyDescent="0.3">
      <c r="A36" s="15" t="s">
        <v>41</v>
      </c>
      <c r="B36" s="177">
        <v>11689.914475</v>
      </c>
      <c r="C36" s="35">
        <v>8666.0455750000001</v>
      </c>
      <c r="D36" s="25"/>
      <c r="E36" s="18"/>
      <c r="F36" s="18"/>
    </row>
    <row r="37" spans="1:6" x14ac:dyDescent="0.3">
      <c r="A37" s="15" t="s">
        <v>56</v>
      </c>
      <c r="B37" s="177">
        <v>4353.7328930000003</v>
      </c>
      <c r="C37" s="35">
        <v>5549.8348429999996</v>
      </c>
      <c r="D37" s="25"/>
      <c r="E37" s="18"/>
      <c r="F37" s="18"/>
    </row>
    <row r="38" spans="1:6" s="12" customFormat="1" x14ac:dyDescent="0.3">
      <c r="A38" s="15" t="s">
        <v>57</v>
      </c>
      <c r="B38" s="178">
        <v>1721.776014</v>
      </c>
      <c r="C38" s="36">
        <v>1321.52592</v>
      </c>
      <c r="D38" s="51"/>
      <c r="E38" s="52"/>
      <c r="F38" s="52"/>
    </row>
    <row r="39" spans="1:6" s="12" customFormat="1" x14ac:dyDescent="0.3">
      <c r="A39" s="42" t="s">
        <v>58</v>
      </c>
      <c r="B39" s="180">
        <v>131149.26189200001</v>
      </c>
      <c r="C39" s="50">
        <v>128761.948294</v>
      </c>
      <c r="D39" s="51"/>
      <c r="E39" s="52"/>
    </row>
    <row r="40" spans="1:6" s="12" customFormat="1" x14ac:dyDescent="0.3">
      <c r="A40" s="15"/>
      <c r="B40" s="177"/>
      <c r="C40" s="35"/>
    </row>
    <row r="41" spans="1:6" s="12" customFormat="1" x14ac:dyDescent="0.3">
      <c r="A41" s="81" t="s">
        <v>59</v>
      </c>
      <c r="B41" s="181">
        <v>141011.257017</v>
      </c>
      <c r="C41" s="174">
        <v>138595.14539699999</v>
      </c>
    </row>
    <row r="43" spans="1:6" x14ac:dyDescent="0.3">
      <c r="B43" s="142"/>
      <c r="C43" s="142"/>
    </row>
  </sheetData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5"/>
  <sheetViews>
    <sheetView showGridLines="0" topLeftCell="A14" zoomScaleNormal="100" workbookViewId="0">
      <selection activeCell="D20" sqref="D20"/>
    </sheetView>
  </sheetViews>
  <sheetFormatPr defaultRowHeight="14.4" x14ac:dyDescent="0.3"/>
  <cols>
    <col min="1" max="1" width="61" style="3" customWidth="1"/>
    <col min="2" max="2" width="17.44140625" style="2" customWidth="1"/>
    <col min="3" max="3" width="17.44140625" style="3" customWidth="1"/>
    <col min="4" max="4" width="48.5546875" bestFit="1" customWidth="1"/>
  </cols>
  <sheetData>
    <row r="1" spans="1:6" s="43" customFormat="1" ht="16.5" customHeight="1" x14ac:dyDescent="0.25">
      <c r="A1" s="108" t="s">
        <v>18</v>
      </c>
      <c r="B1" s="109"/>
      <c r="C1" s="110"/>
    </row>
    <row r="2" spans="1:6" ht="26.4" x14ac:dyDescent="0.3">
      <c r="A2" s="29" t="s">
        <v>19</v>
      </c>
      <c r="B2" s="41" t="s">
        <v>30</v>
      </c>
      <c r="C2" s="41" t="s">
        <v>31</v>
      </c>
    </row>
    <row r="3" spans="1:6" x14ac:dyDescent="0.3">
      <c r="A3" s="162" t="s">
        <v>29</v>
      </c>
      <c r="B3" s="13"/>
      <c r="C3" s="14"/>
    </row>
    <row r="4" spans="1:6" x14ac:dyDescent="0.3">
      <c r="A4" s="163" t="s">
        <v>60</v>
      </c>
      <c r="B4" s="13"/>
      <c r="C4" s="14"/>
    </row>
    <row r="5" spans="1:6" x14ac:dyDescent="0.3">
      <c r="A5" s="164" t="s">
        <v>61</v>
      </c>
      <c r="B5" s="13">
        <v>4944.209108</v>
      </c>
      <c r="C5" s="14">
        <v>4821.130236</v>
      </c>
      <c r="F5" s="18"/>
    </row>
    <row r="6" spans="1:6" s="56" customFormat="1" x14ac:dyDescent="0.3">
      <c r="A6" s="165" t="s">
        <v>62</v>
      </c>
      <c r="B6" s="54">
        <v>-3836.160073</v>
      </c>
      <c r="C6" s="55">
        <v>-3776.7895109999999</v>
      </c>
      <c r="F6" s="57"/>
    </row>
    <row r="7" spans="1:6" s="56" customFormat="1" x14ac:dyDescent="0.3">
      <c r="A7" s="165" t="s">
        <v>63</v>
      </c>
      <c r="B7" s="54">
        <v>-706.15774399999998</v>
      </c>
      <c r="C7" s="55">
        <v>-716.11954900000001</v>
      </c>
      <c r="F7" s="57"/>
    </row>
    <row r="8" spans="1:6" x14ac:dyDescent="0.3">
      <c r="A8" s="164" t="s">
        <v>64</v>
      </c>
      <c r="B8" s="20">
        <v>-4542.3178170000001</v>
      </c>
      <c r="C8" s="27">
        <v>-4492.90906</v>
      </c>
      <c r="F8" s="18"/>
    </row>
    <row r="9" spans="1:6" s="12" customFormat="1" x14ac:dyDescent="0.3">
      <c r="A9" s="166" t="s">
        <v>65</v>
      </c>
      <c r="B9" s="22">
        <v>401.89129100000002</v>
      </c>
      <c r="C9" s="33">
        <v>328.22117600000001</v>
      </c>
      <c r="F9" s="52"/>
    </row>
    <row r="10" spans="1:6" x14ac:dyDescent="0.3">
      <c r="A10" s="164" t="s">
        <v>66</v>
      </c>
      <c r="B10" s="20">
        <v>-45.49342</v>
      </c>
      <c r="C10" s="27">
        <v>-28.913554999999999</v>
      </c>
      <c r="F10" s="18"/>
    </row>
    <row r="11" spans="1:6" s="12" customFormat="1" x14ac:dyDescent="0.3">
      <c r="A11" s="166" t="s">
        <v>67</v>
      </c>
      <c r="B11" s="144">
        <v>356.39787100000001</v>
      </c>
      <c r="C11" s="145">
        <v>299.30762099999998</v>
      </c>
      <c r="F11" s="52"/>
    </row>
    <row r="12" spans="1:6" s="12" customFormat="1" x14ac:dyDescent="0.3">
      <c r="A12" s="166" t="s">
        <v>60</v>
      </c>
      <c r="B12" s="22"/>
      <c r="C12" s="33"/>
      <c r="F12" s="52"/>
    </row>
    <row r="13" spans="1:6" s="12" customFormat="1" x14ac:dyDescent="0.3">
      <c r="A13" s="164" t="s">
        <v>68</v>
      </c>
      <c r="B13" s="13">
        <v>4368.0305509999998</v>
      </c>
      <c r="C13" s="14">
        <v>3113.8311979999999</v>
      </c>
      <c r="F13" s="52"/>
    </row>
    <row r="14" spans="1:6" x14ac:dyDescent="0.3">
      <c r="A14" s="164" t="s">
        <v>69</v>
      </c>
      <c r="B14" s="13">
        <v>-2889.6302850000002</v>
      </c>
      <c r="C14" s="14">
        <v>-515.31401300000005</v>
      </c>
      <c r="F14" s="18"/>
    </row>
    <row r="15" spans="1:6" x14ac:dyDescent="0.3">
      <c r="A15" s="164" t="s">
        <v>70</v>
      </c>
      <c r="B15" s="13">
        <v>1550.884225</v>
      </c>
      <c r="C15" s="14">
        <v>-677.99119599999995</v>
      </c>
      <c r="F15" s="18"/>
    </row>
    <row r="16" spans="1:6" x14ac:dyDescent="0.3">
      <c r="A16" s="164" t="s">
        <v>71</v>
      </c>
      <c r="B16" s="13">
        <v>-3065.1115009999999</v>
      </c>
      <c r="C16" s="14">
        <v>-1946.158596</v>
      </c>
      <c r="F16" s="18"/>
    </row>
    <row r="17" spans="1:6" x14ac:dyDescent="0.3">
      <c r="A17" s="164" t="s">
        <v>72</v>
      </c>
      <c r="B17" s="20">
        <v>-106.95046499999999</v>
      </c>
      <c r="C17" s="27">
        <v>-110.036987</v>
      </c>
      <c r="F17" s="18"/>
    </row>
    <row r="18" spans="1:6" s="12" customFormat="1" x14ac:dyDescent="0.3">
      <c r="A18" s="166" t="s">
        <v>73</v>
      </c>
      <c r="B18" s="22">
        <v>-142.638891</v>
      </c>
      <c r="C18" s="33">
        <v>-135.882386</v>
      </c>
      <c r="F18" s="52"/>
    </row>
    <row r="19" spans="1:6" s="12" customFormat="1" x14ac:dyDescent="0.3">
      <c r="A19" s="166"/>
      <c r="B19" s="22"/>
      <c r="C19" s="33"/>
      <c r="F19" s="52"/>
    </row>
    <row r="20" spans="1:6" x14ac:dyDescent="0.3">
      <c r="A20" s="164" t="s">
        <v>74</v>
      </c>
      <c r="B20" s="13">
        <v>25.076263999999998</v>
      </c>
      <c r="C20" s="14">
        <v>6.0872590000000004</v>
      </c>
      <c r="F20" s="18"/>
    </row>
    <row r="21" spans="1:6" s="12" customFormat="1" x14ac:dyDescent="0.3">
      <c r="A21" s="164" t="s">
        <v>75</v>
      </c>
      <c r="B21" s="13">
        <v>259.67227200000002</v>
      </c>
      <c r="C21" s="14">
        <v>252.068916</v>
      </c>
      <c r="F21" s="52"/>
    </row>
    <row r="22" spans="1:6" x14ac:dyDescent="0.3">
      <c r="A22" s="164" t="s">
        <v>76</v>
      </c>
      <c r="B22" s="20">
        <v>57.440983000000003</v>
      </c>
      <c r="C22" s="27">
        <v>59.358732000000003</v>
      </c>
      <c r="F22" s="18"/>
    </row>
    <row r="23" spans="1:6" s="12" customFormat="1" x14ac:dyDescent="0.3">
      <c r="A23" s="166" t="s">
        <v>77</v>
      </c>
      <c r="B23" s="22">
        <v>342.18951900000002</v>
      </c>
      <c r="C23" s="33">
        <v>317.51490699999999</v>
      </c>
      <c r="F23" s="52"/>
    </row>
    <row r="24" spans="1:6" x14ac:dyDescent="0.3">
      <c r="A24" s="164"/>
      <c r="B24" s="13"/>
      <c r="C24" s="14"/>
      <c r="F24" s="18"/>
    </row>
    <row r="25" spans="1:6" x14ac:dyDescent="0.3">
      <c r="A25" s="164" t="s">
        <v>78</v>
      </c>
      <c r="B25" s="20">
        <v>-387.87901599999998</v>
      </c>
      <c r="C25" s="27">
        <v>-370.24539700000003</v>
      </c>
      <c r="F25" s="18"/>
    </row>
    <row r="26" spans="1:6" s="12" customFormat="1" x14ac:dyDescent="0.3">
      <c r="A26" s="166" t="s">
        <v>79</v>
      </c>
      <c r="B26" s="22">
        <f>SUM(B23:B25)</f>
        <v>-45.68949699999996</v>
      </c>
      <c r="C26" s="33">
        <f>SUM(C23:C25)</f>
        <v>-52.730490000000032</v>
      </c>
      <c r="F26" s="52"/>
    </row>
    <row r="27" spans="1:6" x14ac:dyDescent="0.3">
      <c r="A27" s="164" t="s">
        <v>60</v>
      </c>
      <c r="B27" s="13"/>
      <c r="C27" s="14"/>
      <c r="F27" s="18"/>
    </row>
    <row r="28" spans="1:6" s="12" customFormat="1" x14ac:dyDescent="0.3">
      <c r="A28" s="166" t="s">
        <v>80</v>
      </c>
      <c r="B28" s="144">
        <v>168.06948299999999</v>
      </c>
      <c r="C28" s="145">
        <v>110.694745</v>
      </c>
      <c r="F28" s="52"/>
    </row>
    <row r="29" spans="1:6" s="12" customFormat="1" x14ac:dyDescent="0.3">
      <c r="A29" s="166" t="s">
        <v>60</v>
      </c>
      <c r="B29" s="22"/>
      <c r="C29" s="33"/>
      <c r="F29" s="52"/>
    </row>
    <row r="30" spans="1:6" x14ac:dyDescent="0.3">
      <c r="A30" s="164" t="s">
        <v>81</v>
      </c>
      <c r="B30" s="20">
        <v>-34.819032999999997</v>
      </c>
      <c r="C30" s="27">
        <v>-23.725501000000001</v>
      </c>
      <c r="F30" s="18"/>
    </row>
    <row r="31" spans="1:6" s="12" customFormat="1" x14ac:dyDescent="0.3">
      <c r="A31" s="166" t="s">
        <v>82</v>
      </c>
      <c r="B31" s="22">
        <v>133.25045</v>
      </c>
      <c r="C31" s="33">
        <v>86.969244000000003</v>
      </c>
      <c r="F31" s="52"/>
    </row>
    <row r="32" spans="1:6" x14ac:dyDescent="0.3">
      <c r="A32" s="164"/>
      <c r="B32" s="13"/>
      <c r="C32" s="14"/>
      <c r="F32" s="18"/>
    </row>
    <row r="33" spans="1:6" x14ac:dyDescent="0.3">
      <c r="A33" s="146" t="s">
        <v>83</v>
      </c>
      <c r="B33" s="13"/>
      <c r="C33" s="14"/>
      <c r="F33" s="18"/>
    </row>
    <row r="34" spans="1:6" x14ac:dyDescent="0.3">
      <c r="A34" s="164" t="s">
        <v>84</v>
      </c>
      <c r="B34" s="13">
        <v>0</v>
      </c>
      <c r="C34" s="14">
        <v>-154.344494</v>
      </c>
      <c r="F34" s="18"/>
    </row>
    <row r="35" spans="1:6" s="12" customFormat="1" x14ac:dyDescent="0.3">
      <c r="A35" s="42" t="s">
        <v>60</v>
      </c>
      <c r="B35" s="103"/>
      <c r="C35" s="104"/>
    </row>
    <row r="36" spans="1:6" x14ac:dyDescent="0.3">
      <c r="A36" s="42" t="s">
        <v>85</v>
      </c>
      <c r="B36" s="144">
        <v>133.25045</v>
      </c>
      <c r="C36" s="145">
        <v>-67.375249999999994</v>
      </c>
    </row>
    <row r="37" spans="1:6" x14ac:dyDescent="0.3">
      <c r="A37" s="53" t="s">
        <v>60</v>
      </c>
      <c r="B37" s="13"/>
      <c r="C37" s="14"/>
    </row>
    <row r="38" spans="1:6" x14ac:dyDescent="0.3">
      <c r="A38" s="146" t="s">
        <v>86</v>
      </c>
      <c r="B38" s="13"/>
      <c r="C38" s="14"/>
    </row>
    <row r="39" spans="1:6" x14ac:dyDescent="0.3">
      <c r="A39" s="15" t="s">
        <v>49</v>
      </c>
      <c r="B39" s="13">
        <v>3.504578</v>
      </c>
      <c r="C39" s="14">
        <v>3.1149550000000001</v>
      </c>
    </row>
    <row r="40" spans="1:6" x14ac:dyDescent="0.3">
      <c r="A40" s="15" t="s">
        <v>60</v>
      </c>
      <c r="B40" s="13"/>
      <c r="C40" s="14"/>
    </row>
    <row r="41" spans="1:6" x14ac:dyDescent="0.3">
      <c r="A41" s="164" t="s">
        <v>87</v>
      </c>
      <c r="B41" s="13">
        <v>101.62087199999999</v>
      </c>
      <c r="C41" s="14">
        <v>-91.405795000000012</v>
      </c>
    </row>
    <row r="42" spans="1:6" ht="15" thickBot="1" x14ac:dyDescent="0.35">
      <c r="A42" s="164" t="s">
        <v>88</v>
      </c>
      <c r="B42" s="147">
        <v>28.125</v>
      </c>
      <c r="C42" s="148">
        <v>20.915590000000002</v>
      </c>
    </row>
    <row r="43" spans="1:6" s="12" customFormat="1" x14ac:dyDescent="0.3">
      <c r="A43" s="81" t="s">
        <v>89</v>
      </c>
      <c r="B43" s="103">
        <v>129.74587199999999</v>
      </c>
      <c r="C43" s="104">
        <v>-70.490205000000003</v>
      </c>
    </row>
    <row r="44" spans="1:6" x14ac:dyDescent="0.3">
      <c r="C44" s="2"/>
    </row>
    <row r="45" spans="1:6" x14ac:dyDescent="0.3">
      <c r="A45" s="105"/>
    </row>
  </sheetData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5"/>
  <sheetViews>
    <sheetView showGridLines="0" zoomScaleNormal="100" zoomScaleSheetLayoutView="85" workbookViewId="0">
      <pane xSplit="1" ySplit="2" topLeftCell="B18" activePane="bottomRight" state="frozen"/>
      <selection activeCell="A47" sqref="A47"/>
      <selection pane="topRight" activeCell="A47" sqref="A47"/>
      <selection pane="bottomLeft" activeCell="A47" sqref="A47"/>
      <selection pane="bottomRight" activeCell="L29" sqref="L29"/>
    </sheetView>
  </sheetViews>
  <sheetFormatPr defaultRowHeight="14.4" x14ac:dyDescent="0.3"/>
  <cols>
    <col min="1" max="1" width="43.5546875" customWidth="1"/>
    <col min="2" max="10" width="10.44140625" customWidth="1"/>
    <col min="11" max="11" width="10.44140625" style="12" customWidth="1"/>
    <col min="12" max="12" width="6.5546875" bestFit="1" customWidth="1"/>
  </cols>
  <sheetData>
    <row r="1" spans="1:11" s="43" customFormat="1" ht="16.5" customHeight="1" x14ac:dyDescent="0.25">
      <c r="A1" s="106" t="s">
        <v>20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78.75" customHeight="1" x14ac:dyDescent="0.3">
      <c r="A2" s="7" t="s">
        <v>17</v>
      </c>
      <c r="B2" s="6" t="s">
        <v>0</v>
      </c>
      <c r="C2" s="6" t="s">
        <v>1</v>
      </c>
      <c r="D2" s="6" t="s">
        <v>13</v>
      </c>
      <c r="E2" s="6" t="s">
        <v>14</v>
      </c>
      <c r="F2" s="6" t="s">
        <v>2</v>
      </c>
      <c r="G2" s="6" t="s">
        <v>12</v>
      </c>
      <c r="H2" s="11" t="s">
        <v>11</v>
      </c>
      <c r="I2" s="6" t="s">
        <v>3</v>
      </c>
      <c r="J2" s="6" t="s">
        <v>15</v>
      </c>
      <c r="K2" s="11" t="s">
        <v>4</v>
      </c>
    </row>
    <row r="3" spans="1:11" x14ac:dyDescent="0.3">
      <c r="A3" s="42" t="s">
        <v>90</v>
      </c>
      <c r="B3" s="21">
        <v>33.812327000000003</v>
      </c>
      <c r="C3" s="21">
        <v>4070.1906210000002</v>
      </c>
      <c r="D3" s="21">
        <v>431.90358200000003</v>
      </c>
      <c r="E3" s="21">
        <v>-175.47621799999999</v>
      </c>
      <c r="F3" s="21">
        <v>4527.5102999999999</v>
      </c>
      <c r="G3" s="21">
        <v>-108.89331900000001</v>
      </c>
      <c r="H3" s="21">
        <v>8779.0472929999996</v>
      </c>
      <c r="I3" s="21">
        <v>1006.81</v>
      </c>
      <c r="J3" s="21">
        <v>47.339797000000004</v>
      </c>
      <c r="K3" s="21">
        <v>9833.1970899999997</v>
      </c>
    </row>
    <row r="4" spans="1:11" x14ac:dyDescent="0.3">
      <c r="A4" s="15" t="s">
        <v>85</v>
      </c>
      <c r="B4" s="16">
        <v>0</v>
      </c>
      <c r="C4" s="16">
        <v>0</v>
      </c>
      <c r="D4" s="16">
        <v>0</v>
      </c>
      <c r="E4" s="16">
        <v>0</v>
      </c>
      <c r="F4" s="16">
        <v>129.741525</v>
      </c>
      <c r="G4" s="16">
        <v>0</v>
      </c>
      <c r="H4" s="16">
        <v>129.741525</v>
      </c>
      <c r="I4" s="16">
        <v>0</v>
      </c>
      <c r="J4" s="16">
        <v>3.5198160000000001</v>
      </c>
      <c r="K4" s="16">
        <v>133.26134099999999</v>
      </c>
    </row>
    <row r="5" spans="1:11" x14ac:dyDescent="0.3">
      <c r="A5" s="15" t="s">
        <v>91</v>
      </c>
      <c r="B5" s="16">
        <v>0</v>
      </c>
      <c r="C5" s="16">
        <v>0</v>
      </c>
      <c r="D5" s="16">
        <v>-41.831698999999979</v>
      </c>
      <c r="E5" s="16">
        <v>50.876571999999996</v>
      </c>
      <c r="F5" s="16">
        <v>12.230768000000005</v>
      </c>
      <c r="G5" s="16">
        <v>0</v>
      </c>
      <c r="H5" s="16">
        <v>21.275641000000022</v>
      </c>
      <c r="I5" s="16">
        <v>0</v>
      </c>
      <c r="J5" s="16">
        <v>0</v>
      </c>
      <c r="K5" s="16">
        <v>21.275641000000022</v>
      </c>
    </row>
    <row r="6" spans="1:11" x14ac:dyDescent="0.3">
      <c r="A6" s="40" t="s">
        <v>92</v>
      </c>
      <c r="B6" s="169">
        <v>0</v>
      </c>
      <c r="C6" s="169">
        <v>0</v>
      </c>
      <c r="D6" s="169">
        <v>-41.831698999999979</v>
      </c>
      <c r="E6" s="169">
        <v>50.876571999999996</v>
      </c>
      <c r="F6" s="169">
        <v>141.97229300000001</v>
      </c>
      <c r="G6" s="169">
        <v>0</v>
      </c>
      <c r="H6" s="169">
        <v>151.01716600000003</v>
      </c>
      <c r="I6" s="169">
        <v>0</v>
      </c>
      <c r="J6" s="169">
        <v>3.5198160000000001</v>
      </c>
      <c r="K6" s="169">
        <v>154.53698200000002</v>
      </c>
    </row>
    <row r="7" spans="1:11" x14ac:dyDescent="0.3"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x14ac:dyDescent="0.3">
      <c r="A8" s="45" t="s">
        <v>93</v>
      </c>
      <c r="B8" s="16">
        <v>0</v>
      </c>
      <c r="C8" s="16">
        <v>0</v>
      </c>
      <c r="D8" s="16">
        <v>0</v>
      </c>
      <c r="E8" s="16">
        <v>0</v>
      </c>
      <c r="F8" s="16">
        <v>-404.98904599999997</v>
      </c>
      <c r="G8" s="16">
        <v>0</v>
      </c>
      <c r="H8" s="16">
        <v>-404.98904599999997</v>
      </c>
      <c r="I8" s="16">
        <v>0</v>
      </c>
      <c r="J8" s="16">
        <v>-2.1514410000000002</v>
      </c>
      <c r="K8" s="16">
        <v>-407.14048699999995</v>
      </c>
    </row>
    <row r="9" spans="1:11" x14ac:dyDescent="0.3">
      <c r="A9" s="45" t="s">
        <v>94</v>
      </c>
      <c r="B9" s="16">
        <v>0</v>
      </c>
      <c r="C9" s="16">
        <v>0</v>
      </c>
      <c r="D9" s="16">
        <v>0</v>
      </c>
      <c r="E9" s="16">
        <v>0</v>
      </c>
      <c r="F9" s="16">
        <v>-28.125</v>
      </c>
      <c r="G9" s="16">
        <v>0</v>
      </c>
      <c r="H9" s="16">
        <v>-28.125</v>
      </c>
      <c r="I9" s="16">
        <v>0</v>
      </c>
      <c r="J9" s="16">
        <v>0</v>
      </c>
      <c r="K9" s="16">
        <v>-28.125</v>
      </c>
    </row>
    <row r="10" spans="1:11" x14ac:dyDescent="0.3">
      <c r="A10" s="45" t="s">
        <v>95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500</v>
      </c>
      <c r="J10" s="16">
        <v>0</v>
      </c>
      <c r="K10" s="16">
        <v>500</v>
      </c>
    </row>
    <row r="11" spans="1:11" x14ac:dyDescent="0.3">
      <c r="A11" s="45" t="s">
        <v>96</v>
      </c>
      <c r="B11" s="16">
        <v>0</v>
      </c>
      <c r="C11" s="16">
        <v>0</v>
      </c>
      <c r="D11" s="16">
        <v>0</v>
      </c>
      <c r="E11" s="16">
        <v>0</v>
      </c>
      <c r="F11" s="16">
        <v>-3</v>
      </c>
      <c r="G11" s="16">
        <v>0</v>
      </c>
      <c r="H11" s="16">
        <v>-3</v>
      </c>
      <c r="I11" s="16">
        <v>0</v>
      </c>
      <c r="J11" s="16">
        <v>0</v>
      </c>
      <c r="K11" s="16">
        <v>-3</v>
      </c>
    </row>
    <row r="12" spans="1:11" x14ac:dyDescent="0.3">
      <c r="A12" s="45" t="s">
        <v>97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-127.927814</v>
      </c>
      <c r="H12" s="16">
        <v>-128.25836799999999</v>
      </c>
      <c r="I12" s="16">
        <v>0</v>
      </c>
      <c r="J12" s="16">
        <v>0</v>
      </c>
      <c r="K12" s="16">
        <v>-128.25836799999999</v>
      </c>
    </row>
    <row r="13" spans="1:11" x14ac:dyDescent="0.3">
      <c r="A13" s="45" t="s">
        <v>98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30.612248999999998</v>
      </c>
      <c r="K13" s="16">
        <v>30.612248999999998</v>
      </c>
    </row>
    <row r="14" spans="1:11" x14ac:dyDescent="0.3">
      <c r="A14" s="45" t="s">
        <v>99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-79.304755</v>
      </c>
      <c r="K14" s="16">
        <v>-79.304755</v>
      </c>
    </row>
    <row r="15" spans="1:11" x14ac:dyDescent="0.3">
      <c r="A15" s="45" t="s">
        <v>100</v>
      </c>
      <c r="B15" s="16">
        <v>0</v>
      </c>
      <c r="C15" s="16">
        <v>0</v>
      </c>
      <c r="D15" s="16">
        <v>0</v>
      </c>
      <c r="E15" s="16">
        <v>0</v>
      </c>
      <c r="F15" s="16">
        <v>-10.429591999999495</v>
      </c>
      <c r="G15" s="16">
        <v>0</v>
      </c>
      <c r="H15" s="16">
        <v>-10.429591999999495</v>
      </c>
      <c r="I15" s="16">
        <v>0</v>
      </c>
      <c r="J15" s="16">
        <v>0</v>
      </c>
      <c r="K15" s="16">
        <v>-10.429591999999495</v>
      </c>
    </row>
    <row r="16" spans="1:11" x14ac:dyDescent="0.3">
      <c r="A16" s="45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3" x14ac:dyDescent="0.3">
      <c r="A17" s="167" t="s">
        <v>101</v>
      </c>
      <c r="B17" s="170">
        <v>33.812327000000003</v>
      </c>
      <c r="C17" s="170">
        <v>4070.1906210000002</v>
      </c>
      <c r="D17" s="170">
        <v>390.07188300000007</v>
      </c>
      <c r="E17" s="170">
        <v>-124.59964599999999</v>
      </c>
      <c r="F17" s="170">
        <v>4222.6084010000004</v>
      </c>
      <c r="G17" s="170">
        <v>-236.821133</v>
      </c>
      <c r="H17" s="170">
        <v>8355.2624529999994</v>
      </c>
      <c r="I17" s="170">
        <v>1506.81</v>
      </c>
      <c r="J17" s="170">
        <v>0</v>
      </c>
      <c r="K17" s="170">
        <v>9862.088119</v>
      </c>
    </row>
    <row r="18" spans="1:13" x14ac:dyDescent="0.3">
      <c r="B18" s="59"/>
      <c r="C18" s="59"/>
      <c r="D18" s="59"/>
      <c r="E18" s="59"/>
      <c r="F18" s="59"/>
      <c r="G18" s="59"/>
      <c r="H18" s="59"/>
      <c r="I18" s="59"/>
      <c r="J18" s="59"/>
      <c r="K18" s="59"/>
    </row>
    <row r="19" spans="1:13" x14ac:dyDescent="0.3">
      <c r="A19" s="42" t="s">
        <v>102</v>
      </c>
      <c r="B19" s="159">
        <v>33.812322000000002</v>
      </c>
      <c r="C19" s="159">
        <v>4070.1906199999999</v>
      </c>
      <c r="D19" s="159">
        <v>382.64272800000003</v>
      </c>
      <c r="E19" s="159">
        <v>-288.22577699999994</v>
      </c>
      <c r="F19" s="159">
        <v>4147.6060209999996</v>
      </c>
      <c r="G19" s="159">
        <v>-7.1815569999999997</v>
      </c>
      <c r="H19" s="159">
        <v>8338.8443569999999</v>
      </c>
      <c r="I19" s="159">
        <v>1003.81</v>
      </c>
      <c r="J19" s="159">
        <v>34.796727999999995</v>
      </c>
      <c r="K19" s="159">
        <v>9377.4510849999988</v>
      </c>
      <c r="M19" s="102"/>
    </row>
    <row r="20" spans="1:13" x14ac:dyDescent="0.3">
      <c r="A20" s="15" t="s">
        <v>85</v>
      </c>
      <c r="B20" s="160">
        <v>0</v>
      </c>
      <c r="C20" s="160">
        <v>0</v>
      </c>
      <c r="D20" s="160">
        <v>0</v>
      </c>
      <c r="E20" s="160">
        <v>0</v>
      </c>
      <c r="F20" s="160">
        <v>-70.493969000000007</v>
      </c>
      <c r="G20" s="160">
        <v>0</v>
      </c>
      <c r="H20" s="160">
        <v>-70.493969000000007</v>
      </c>
      <c r="I20" s="160">
        <v>0</v>
      </c>
      <c r="J20" s="160">
        <v>2.8470869999999997</v>
      </c>
      <c r="K20" s="160">
        <v>-67.486882000000008</v>
      </c>
      <c r="M20" s="102"/>
    </row>
    <row r="21" spans="1:13" x14ac:dyDescent="0.3">
      <c r="A21" s="15" t="s">
        <v>91</v>
      </c>
      <c r="B21" s="171">
        <v>0</v>
      </c>
      <c r="C21" s="171">
        <v>0</v>
      </c>
      <c r="D21" s="171">
        <v>65.70916899999996</v>
      </c>
      <c r="E21" s="171">
        <v>116.75089599999998</v>
      </c>
      <c r="F21" s="171">
        <v>78.781496999999987</v>
      </c>
      <c r="G21" s="171">
        <v>0</v>
      </c>
      <c r="H21" s="171">
        <v>261.24156199999993</v>
      </c>
      <c r="I21" s="171">
        <v>0</v>
      </c>
      <c r="J21" s="171">
        <v>0</v>
      </c>
      <c r="K21" s="171">
        <v>261.24156199999993</v>
      </c>
      <c r="M21" s="102"/>
    </row>
    <row r="22" spans="1:13" s="12" customFormat="1" x14ac:dyDescent="0.3">
      <c r="A22" s="42" t="s">
        <v>92</v>
      </c>
      <c r="B22" s="159">
        <v>0</v>
      </c>
      <c r="C22" s="159">
        <v>0</v>
      </c>
      <c r="D22" s="159">
        <v>65.70916899999996</v>
      </c>
      <c r="E22" s="159">
        <v>116.75089599999998</v>
      </c>
      <c r="F22" s="159">
        <v>8.2875279999999805</v>
      </c>
      <c r="G22" s="159">
        <v>0</v>
      </c>
      <c r="H22" s="159">
        <v>190.74759299999991</v>
      </c>
      <c r="I22" s="159">
        <v>0</v>
      </c>
      <c r="J22" s="159">
        <v>2.8470869999999997</v>
      </c>
      <c r="K22" s="159">
        <v>193.5946799999999</v>
      </c>
      <c r="M22" s="149"/>
    </row>
    <row r="23" spans="1:13" x14ac:dyDescent="0.3">
      <c r="A23" s="15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M23" s="102"/>
    </row>
    <row r="24" spans="1:13" x14ac:dyDescent="0.3">
      <c r="A24" s="38" t="s">
        <v>93</v>
      </c>
      <c r="B24" s="172">
        <v>0</v>
      </c>
      <c r="C24" s="172">
        <v>0</v>
      </c>
      <c r="D24" s="172">
        <v>0</v>
      </c>
      <c r="E24" s="172">
        <v>0</v>
      </c>
      <c r="F24" s="172">
        <v>-381.884164</v>
      </c>
      <c r="G24" s="172">
        <v>0</v>
      </c>
      <c r="H24" s="172">
        <v>-381.884164</v>
      </c>
      <c r="I24" s="172">
        <v>0</v>
      </c>
      <c r="J24" s="172">
        <v>-1.4762999999999999</v>
      </c>
      <c r="K24" s="172">
        <v>-383.36046399999998</v>
      </c>
      <c r="M24" s="102"/>
    </row>
    <row r="25" spans="1:13" x14ac:dyDescent="0.3">
      <c r="A25" s="38" t="s">
        <v>94</v>
      </c>
      <c r="B25" s="172">
        <v>0</v>
      </c>
      <c r="C25" s="172">
        <v>0</v>
      </c>
      <c r="D25" s="172">
        <v>0</v>
      </c>
      <c r="E25" s="172">
        <v>0</v>
      </c>
      <c r="F25" s="172">
        <v>-20.915590000000002</v>
      </c>
      <c r="G25" s="172">
        <v>0</v>
      </c>
      <c r="H25" s="172">
        <v>-20.915590000000002</v>
      </c>
      <c r="I25" s="172">
        <v>0</v>
      </c>
      <c r="J25" s="172">
        <v>0</v>
      </c>
      <c r="K25" s="172">
        <v>-20.915590000000002</v>
      </c>
      <c r="M25" s="102"/>
    </row>
    <row r="26" spans="1:13" x14ac:dyDescent="0.3">
      <c r="A26" s="38" t="s">
        <v>95</v>
      </c>
      <c r="B26" s="172">
        <v>0</v>
      </c>
      <c r="C26" s="172">
        <v>0</v>
      </c>
      <c r="D26" s="172">
        <v>0</v>
      </c>
      <c r="E26" s="172">
        <v>0</v>
      </c>
      <c r="F26" s="172">
        <v>0</v>
      </c>
      <c r="G26" s="172">
        <v>0</v>
      </c>
      <c r="H26" s="172">
        <v>0</v>
      </c>
      <c r="I26" s="172">
        <v>500</v>
      </c>
      <c r="J26" s="172">
        <v>0</v>
      </c>
      <c r="K26" s="172">
        <v>500</v>
      </c>
      <c r="M26" s="102"/>
    </row>
    <row r="27" spans="1:13" x14ac:dyDescent="0.3">
      <c r="A27" s="38" t="s">
        <v>103</v>
      </c>
      <c r="B27" s="172">
        <v>0</v>
      </c>
      <c r="C27" s="172">
        <v>0</v>
      </c>
      <c r="D27" s="172">
        <v>0</v>
      </c>
      <c r="E27" s="172">
        <v>0</v>
      </c>
      <c r="F27" s="172">
        <v>0</v>
      </c>
      <c r="G27" s="172">
        <v>0</v>
      </c>
      <c r="H27" s="172">
        <v>0</v>
      </c>
      <c r="I27" s="172">
        <v>-382.26079499999997</v>
      </c>
      <c r="J27" s="172">
        <v>0</v>
      </c>
      <c r="K27" s="172">
        <v>-382.26079499999997</v>
      </c>
      <c r="M27" s="102"/>
    </row>
    <row r="28" spans="1:13" x14ac:dyDescent="0.3">
      <c r="A28" s="38" t="s">
        <v>96</v>
      </c>
      <c r="B28" s="172">
        <v>0</v>
      </c>
      <c r="C28" s="172">
        <v>0</v>
      </c>
      <c r="D28" s="172">
        <v>0</v>
      </c>
      <c r="E28" s="172">
        <v>0</v>
      </c>
      <c r="F28" s="172">
        <v>-3</v>
      </c>
      <c r="G28" s="172">
        <v>0</v>
      </c>
      <c r="H28" s="172">
        <v>-3</v>
      </c>
      <c r="I28" s="172">
        <v>0</v>
      </c>
      <c r="J28" s="172">
        <v>0</v>
      </c>
      <c r="K28" s="172">
        <v>-3</v>
      </c>
      <c r="M28" s="102"/>
    </row>
    <row r="29" spans="1:13" x14ac:dyDescent="0.3">
      <c r="A29" s="38" t="s">
        <v>97</v>
      </c>
      <c r="B29" s="172">
        <v>0</v>
      </c>
      <c r="C29" s="172">
        <v>0</v>
      </c>
      <c r="D29" s="172">
        <v>0</v>
      </c>
      <c r="E29" s="172">
        <v>0</v>
      </c>
      <c r="F29" s="172">
        <v>-1.1229530000000001</v>
      </c>
      <c r="G29" s="172">
        <v>-7.1487180000000015</v>
      </c>
      <c r="H29" s="172">
        <v>-8.2716710000000013</v>
      </c>
      <c r="I29" s="172">
        <v>0</v>
      </c>
      <c r="J29" s="172">
        <v>0</v>
      </c>
      <c r="K29" s="172">
        <v>-8.2716710000000013</v>
      </c>
      <c r="M29" s="102"/>
    </row>
    <row r="30" spans="1:13" x14ac:dyDescent="0.3">
      <c r="A30" s="38" t="s">
        <v>98</v>
      </c>
      <c r="B30" s="172">
        <v>0</v>
      </c>
      <c r="C30" s="172">
        <v>0</v>
      </c>
      <c r="D30" s="172">
        <v>0</v>
      </c>
      <c r="E30" s="172">
        <v>0</v>
      </c>
      <c r="F30" s="172">
        <v>0</v>
      </c>
      <c r="G30" s="172">
        <v>0</v>
      </c>
      <c r="H30" s="172">
        <v>0</v>
      </c>
      <c r="I30" s="172">
        <v>0</v>
      </c>
      <c r="J30" s="172">
        <v>7.1852819999999999</v>
      </c>
      <c r="K30" s="172">
        <v>7.1852879999999999</v>
      </c>
      <c r="M30" s="102"/>
    </row>
    <row r="31" spans="1:13" x14ac:dyDescent="0.3">
      <c r="A31" s="38" t="s">
        <v>100</v>
      </c>
      <c r="B31" s="172">
        <v>0</v>
      </c>
      <c r="C31" s="172">
        <v>0</v>
      </c>
      <c r="D31" s="172">
        <v>0</v>
      </c>
      <c r="E31" s="172">
        <v>0</v>
      </c>
      <c r="F31" s="172">
        <v>-1.1190799999998227</v>
      </c>
      <c r="G31" s="172">
        <v>0</v>
      </c>
      <c r="H31" s="172">
        <v>-1.1190799999998227</v>
      </c>
      <c r="I31" s="172">
        <v>4.1839789999999999</v>
      </c>
      <c r="J31" s="172">
        <v>0</v>
      </c>
      <c r="K31" s="172">
        <v>2.8797210000001781</v>
      </c>
      <c r="M31" s="102"/>
    </row>
    <row r="32" spans="1:13" ht="15" thickBot="1" x14ac:dyDescent="0.35">
      <c r="A32" s="38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M32" s="102"/>
    </row>
    <row r="33" spans="1:13" ht="15" thickTop="1" x14ac:dyDescent="0.3">
      <c r="A33" s="46" t="s">
        <v>104</v>
      </c>
      <c r="B33" s="173">
        <v>33.812327000000003</v>
      </c>
      <c r="C33" s="173">
        <v>4070.1906199999999</v>
      </c>
      <c r="D33" s="173">
        <v>448.35189700000001</v>
      </c>
      <c r="E33" s="173">
        <v>-171.47488099999995</v>
      </c>
      <c r="F33" s="173">
        <v>3747.8517629999997</v>
      </c>
      <c r="G33" s="173">
        <v>-14.330275</v>
      </c>
      <c r="H33" s="173">
        <v>8114.3214509999998</v>
      </c>
      <c r="I33" s="173">
        <v>1125.7331839999999</v>
      </c>
      <c r="J33" s="173">
        <v>43.167618999999995</v>
      </c>
      <c r="K33" s="173">
        <v>9283.3022539999984</v>
      </c>
      <c r="M33" s="102"/>
    </row>
    <row r="34" spans="1:13" x14ac:dyDescent="0.3">
      <c r="A34" s="28"/>
      <c r="B34" s="58"/>
      <c r="C34" s="58"/>
      <c r="D34" s="58"/>
      <c r="E34" s="58"/>
      <c r="F34" s="58"/>
      <c r="G34" s="58"/>
      <c r="H34" s="58"/>
      <c r="I34" s="58"/>
      <c r="J34" s="58"/>
      <c r="K34" s="58"/>
      <c r="M34" s="9"/>
    </row>
    <row r="35" spans="1:13" x14ac:dyDescent="0.3">
      <c r="B35" s="102"/>
      <c r="C35" s="102"/>
      <c r="D35" s="102"/>
      <c r="E35" s="102"/>
      <c r="F35" s="102"/>
      <c r="G35" s="102"/>
      <c r="H35" s="102"/>
      <c r="I35" s="102"/>
      <c r="J35" s="102"/>
      <c r="K35" s="102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76"/>
  <sheetViews>
    <sheetView showGridLines="0" topLeftCell="A46" zoomScaleNormal="100" zoomScaleSheetLayoutView="85" workbookViewId="0">
      <selection activeCell="J49" sqref="J49"/>
    </sheetView>
  </sheetViews>
  <sheetFormatPr defaultColWidth="9.109375" defaultRowHeight="14.4" x14ac:dyDescent="0.3"/>
  <cols>
    <col min="1" max="1" width="58.109375" customWidth="1"/>
    <col min="2" max="8" width="12.33203125" customWidth="1"/>
    <col min="9" max="9" width="12.109375" customWidth="1"/>
    <col min="10" max="10" width="10.44140625" bestFit="1" customWidth="1"/>
  </cols>
  <sheetData>
    <row r="1" spans="1:11" s="43" customFormat="1" ht="16.5" customHeight="1" x14ac:dyDescent="0.25">
      <c r="A1" s="108" t="s">
        <v>21</v>
      </c>
      <c r="B1" s="127"/>
      <c r="C1" s="127"/>
      <c r="D1" s="127"/>
      <c r="E1" s="127"/>
      <c r="F1" s="127"/>
      <c r="G1" s="128"/>
      <c r="H1" s="128"/>
    </row>
    <row r="2" spans="1:11" ht="69" customHeight="1" x14ac:dyDescent="0.3">
      <c r="A2" s="7" t="s">
        <v>32</v>
      </c>
      <c r="B2" s="10" t="s">
        <v>5</v>
      </c>
      <c r="C2" s="111" t="s">
        <v>6</v>
      </c>
      <c r="D2" s="10" t="s">
        <v>23</v>
      </c>
      <c r="E2" s="10" t="s">
        <v>7</v>
      </c>
      <c r="F2" s="10" t="s">
        <v>8</v>
      </c>
      <c r="G2" s="111" t="s">
        <v>9</v>
      </c>
      <c r="H2" s="10" t="s">
        <v>10</v>
      </c>
    </row>
    <row r="3" spans="1:11" x14ac:dyDescent="0.3">
      <c r="A3" s="38" t="s">
        <v>27</v>
      </c>
      <c r="B3" s="30">
        <v>24.426587999999999</v>
      </c>
      <c r="C3" s="112">
        <v>73.111483000000007</v>
      </c>
      <c r="D3" s="30">
        <v>118.441519</v>
      </c>
      <c r="E3" s="30">
        <v>381.21282500000001</v>
      </c>
      <c r="F3" s="30">
        <v>0</v>
      </c>
      <c r="G3" s="112">
        <v>0</v>
      </c>
      <c r="H3" s="30">
        <v>597.19215399999996</v>
      </c>
      <c r="J3" s="9"/>
      <c r="K3" s="9"/>
    </row>
    <row r="4" spans="1:11" x14ac:dyDescent="0.3">
      <c r="A4" s="38" t="s">
        <v>28</v>
      </c>
      <c r="B4" s="30">
        <v>0</v>
      </c>
      <c r="C4" s="112">
        <v>561.43062499999996</v>
      </c>
      <c r="D4" s="30">
        <v>0</v>
      </c>
      <c r="E4" s="30">
        <v>41.237212</v>
      </c>
      <c r="F4" s="30">
        <v>258.16085199999998</v>
      </c>
      <c r="G4" s="112">
        <v>-210.95395099999999</v>
      </c>
      <c r="H4" s="30">
        <v>650.32905000000005</v>
      </c>
      <c r="J4" s="9"/>
      <c r="K4" s="9"/>
    </row>
    <row r="5" spans="1:11" x14ac:dyDescent="0.3">
      <c r="A5" s="15" t="s">
        <v>37</v>
      </c>
      <c r="B5" s="30">
        <v>37.425280999999998</v>
      </c>
      <c r="C5" s="112">
        <v>3151.8837100000001</v>
      </c>
      <c r="D5" s="30">
        <v>0</v>
      </c>
      <c r="E5" s="30">
        <v>0</v>
      </c>
      <c r="F5" s="30">
        <v>0</v>
      </c>
      <c r="G5" s="112">
        <v>0</v>
      </c>
      <c r="H5" s="30">
        <v>3189.3089909999999</v>
      </c>
      <c r="J5" s="9"/>
      <c r="K5" s="9"/>
    </row>
    <row r="6" spans="1:11" x14ac:dyDescent="0.3">
      <c r="A6" s="15" t="s">
        <v>38</v>
      </c>
      <c r="B6" s="30">
        <v>0</v>
      </c>
      <c r="C6" s="112">
        <v>359.87463300000002</v>
      </c>
      <c r="D6" s="30">
        <v>0</v>
      </c>
      <c r="E6" s="30">
        <v>7.2826740000000001</v>
      </c>
      <c r="F6" s="30">
        <v>87.792319000000006</v>
      </c>
      <c r="G6" s="112">
        <v>0</v>
      </c>
      <c r="H6" s="30">
        <v>454.94962600000002</v>
      </c>
      <c r="J6" s="9"/>
      <c r="K6" s="9"/>
    </row>
    <row r="7" spans="1:11" x14ac:dyDescent="0.3">
      <c r="A7" s="39" t="s">
        <v>39</v>
      </c>
      <c r="B7" s="30">
        <v>10851.939581000001</v>
      </c>
      <c r="C7" s="112">
        <v>68534.772412999999</v>
      </c>
      <c r="D7" s="30">
        <v>2637.3279040000002</v>
      </c>
      <c r="E7" s="30">
        <v>18.199914</v>
      </c>
      <c r="F7" s="30">
        <v>451.86861699999997</v>
      </c>
      <c r="G7" s="112">
        <v>-1079.070884</v>
      </c>
      <c r="H7" s="30">
        <v>81415.037544999999</v>
      </c>
      <c r="J7" s="9"/>
      <c r="K7" s="9"/>
    </row>
    <row r="8" spans="1:11" x14ac:dyDescent="0.3">
      <c r="A8" s="39" t="s">
        <v>40</v>
      </c>
      <c r="B8" s="30">
        <v>0</v>
      </c>
      <c r="C8" s="112">
        <v>32254.606897000001</v>
      </c>
      <c r="D8" s="30">
        <v>0</v>
      </c>
      <c r="E8" s="30">
        <v>0</v>
      </c>
      <c r="F8" s="30">
        <v>0</v>
      </c>
      <c r="G8" s="112">
        <v>-3.006561</v>
      </c>
      <c r="H8" s="30">
        <v>32251.600336</v>
      </c>
      <c r="J8" s="9"/>
      <c r="K8" s="9"/>
    </row>
    <row r="9" spans="1:11" x14ac:dyDescent="0.3">
      <c r="A9" s="39" t="s">
        <v>41</v>
      </c>
      <c r="B9" s="30">
        <v>155.43627799999999</v>
      </c>
      <c r="C9" s="112">
        <v>12763.376458000001</v>
      </c>
      <c r="D9" s="30">
        <v>417.31421499999999</v>
      </c>
      <c r="E9" s="30">
        <v>0</v>
      </c>
      <c r="F9" s="30">
        <v>0</v>
      </c>
      <c r="G9" s="112">
        <v>0</v>
      </c>
      <c r="H9" s="30">
        <v>13336.126951</v>
      </c>
      <c r="J9" s="9"/>
      <c r="K9" s="9"/>
    </row>
    <row r="10" spans="1:11" x14ac:dyDescent="0.3">
      <c r="A10" s="39" t="s">
        <v>42</v>
      </c>
      <c r="B10" s="30">
        <v>0</v>
      </c>
      <c r="C10" s="112">
        <v>732.86465499999997</v>
      </c>
      <c r="D10" s="30">
        <v>8.1896950000000004</v>
      </c>
      <c r="E10" s="30">
        <v>0</v>
      </c>
      <c r="F10" s="30">
        <v>0</v>
      </c>
      <c r="G10" s="112">
        <v>-611.40395100000001</v>
      </c>
      <c r="H10" s="30">
        <v>129.65040400000001</v>
      </c>
      <c r="J10" s="9"/>
      <c r="K10" s="9"/>
    </row>
    <row r="11" spans="1:11" x14ac:dyDescent="0.3">
      <c r="A11" s="38" t="s">
        <v>43</v>
      </c>
      <c r="B11" s="30">
        <v>289.778639</v>
      </c>
      <c r="C11" s="112">
        <v>180.851528</v>
      </c>
      <c r="D11" s="30">
        <v>0</v>
      </c>
      <c r="E11" s="30">
        <v>0</v>
      </c>
      <c r="F11" s="30">
        <v>0</v>
      </c>
      <c r="G11" s="112">
        <v>0</v>
      </c>
      <c r="H11" s="30">
        <v>470.63016699999997</v>
      </c>
      <c r="J11" s="9"/>
      <c r="K11" s="9"/>
    </row>
    <row r="12" spans="1:11" x14ac:dyDescent="0.3">
      <c r="A12" s="38" t="s">
        <v>44</v>
      </c>
      <c r="B12" s="30">
        <v>464.47070400000001</v>
      </c>
      <c r="C12" s="112">
        <v>3948.59834</v>
      </c>
      <c r="D12" s="30">
        <v>428.50109500000002</v>
      </c>
      <c r="E12" s="30">
        <v>254.294758</v>
      </c>
      <c r="F12" s="30">
        <v>6229.8454359999996</v>
      </c>
      <c r="G12" s="112">
        <v>-6297.3936860000003</v>
      </c>
      <c r="H12" s="30">
        <v>5027.416647</v>
      </c>
      <c r="J12" s="9"/>
      <c r="K12" s="9"/>
    </row>
    <row r="13" spans="1:11" x14ac:dyDescent="0.3">
      <c r="A13" s="38" t="s">
        <v>45</v>
      </c>
      <c r="B13" s="30">
        <v>440.79936900000001</v>
      </c>
      <c r="C13" s="112">
        <v>1860.2477349999999</v>
      </c>
      <c r="D13" s="30">
        <v>368.87144799999999</v>
      </c>
      <c r="E13" s="30">
        <v>137.42654999999999</v>
      </c>
      <c r="F13" s="30">
        <v>743.113741</v>
      </c>
      <c r="G13" s="112">
        <v>-62.089992000000002</v>
      </c>
      <c r="H13" s="30">
        <v>3488.3688510000002</v>
      </c>
      <c r="J13" s="9"/>
      <c r="K13" s="9"/>
    </row>
    <row r="14" spans="1:11" s="12" customFormat="1" x14ac:dyDescent="0.3">
      <c r="A14" s="40" t="s">
        <v>46</v>
      </c>
      <c r="B14" s="60">
        <v>12264.730745000001</v>
      </c>
      <c r="C14" s="114">
        <v>124421.61052</v>
      </c>
      <c r="D14" s="60">
        <v>3978.645876</v>
      </c>
      <c r="E14" s="60">
        <v>839.65393099999994</v>
      </c>
      <c r="F14" s="60">
        <v>7770.780718</v>
      </c>
      <c r="G14" s="114">
        <v>-8263.9190250000011</v>
      </c>
      <c r="H14" s="60">
        <v>141010.60276500002</v>
      </c>
      <c r="J14" s="9"/>
      <c r="K14" s="64"/>
    </row>
    <row r="15" spans="1:11" x14ac:dyDescent="0.3">
      <c r="A15" s="48"/>
      <c r="B15" s="30"/>
      <c r="C15" s="112"/>
      <c r="D15" s="30"/>
      <c r="E15" s="30"/>
      <c r="F15" s="30"/>
      <c r="G15" s="112"/>
      <c r="H15" s="30"/>
      <c r="J15" s="9"/>
      <c r="K15" s="9"/>
    </row>
    <row r="16" spans="1:11" x14ac:dyDescent="0.3">
      <c r="A16" s="48" t="s">
        <v>48</v>
      </c>
      <c r="B16" s="30">
        <v>2964.3644800000002</v>
      </c>
      <c r="C16" s="112">
        <v>7042.0375599999998</v>
      </c>
      <c r="D16" s="30">
        <v>470.19198799999998</v>
      </c>
      <c r="E16" s="30">
        <v>385.149497</v>
      </c>
      <c r="F16" s="30">
        <v>-955.86807099999999</v>
      </c>
      <c r="G16" s="112">
        <v>-43.803016999999997</v>
      </c>
      <c r="H16" s="30">
        <v>9862.0724370000007</v>
      </c>
      <c r="J16" s="9"/>
      <c r="K16" s="9"/>
    </row>
    <row r="17" spans="1:11" x14ac:dyDescent="0.3">
      <c r="A17" s="61" t="s">
        <v>49</v>
      </c>
      <c r="B17" s="66">
        <v>0</v>
      </c>
      <c r="C17" s="115">
        <v>0</v>
      </c>
      <c r="D17" s="66">
        <v>0</v>
      </c>
      <c r="E17" s="66">
        <v>2.798143</v>
      </c>
      <c r="F17" s="66">
        <v>-3.2477360000000002</v>
      </c>
      <c r="G17" s="115">
        <v>0</v>
      </c>
      <c r="H17" s="66">
        <v>0</v>
      </c>
      <c r="J17" s="9"/>
      <c r="K17" s="9"/>
    </row>
    <row r="18" spans="1:11" s="12" customFormat="1" x14ac:dyDescent="0.3">
      <c r="A18" s="89" t="s">
        <v>4</v>
      </c>
      <c r="B18" s="60">
        <v>2964.736762</v>
      </c>
      <c r="C18" s="114">
        <v>7042.0375590000003</v>
      </c>
      <c r="D18" s="60">
        <v>470.19198799999998</v>
      </c>
      <c r="E18" s="60">
        <v>387.94763999999998</v>
      </c>
      <c r="F18" s="60">
        <v>-959.11580700000002</v>
      </c>
      <c r="G18" s="114">
        <v>-43.803016999999997</v>
      </c>
      <c r="H18" s="60">
        <v>9861.9951249999995</v>
      </c>
      <c r="J18" s="64"/>
      <c r="K18" s="64"/>
    </row>
    <row r="19" spans="1:11" x14ac:dyDescent="0.3">
      <c r="A19" s="38"/>
      <c r="B19" s="30"/>
      <c r="C19" s="112"/>
      <c r="D19" s="30"/>
      <c r="E19" s="30"/>
      <c r="F19" s="30"/>
      <c r="G19" s="112"/>
      <c r="H19" s="30"/>
      <c r="J19" s="9"/>
      <c r="K19" s="9"/>
    </row>
    <row r="20" spans="1:11" x14ac:dyDescent="0.3">
      <c r="A20" s="38" t="s">
        <v>50</v>
      </c>
      <c r="B20" s="30">
        <v>93.223236</v>
      </c>
      <c r="C20" s="112">
        <v>0</v>
      </c>
      <c r="D20" s="30">
        <v>0</v>
      </c>
      <c r="E20" s="30">
        <v>0</v>
      </c>
      <c r="F20" s="30">
        <v>1618.729707</v>
      </c>
      <c r="G20" s="112">
        <v>-93.223236</v>
      </c>
      <c r="H20" s="30">
        <v>1618.729707</v>
      </c>
      <c r="J20" s="9"/>
      <c r="K20" s="9"/>
    </row>
    <row r="21" spans="1:11" x14ac:dyDescent="0.3">
      <c r="A21" s="38" t="s">
        <v>51</v>
      </c>
      <c r="B21" s="30">
        <v>8512.8537969999998</v>
      </c>
      <c r="C21" s="112">
        <v>59948.730341000002</v>
      </c>
      <c r="D21" s="30">
        <v>0</v>
      </c>
      <c r="E21" s="30">
        <v>0</v>
      </c>
      <c r="F21" s="30">
        <v>0</v>
      </c>
      <c r="G21" s="112">
        <v>-2792.7905310000001</v>
      </c>
      <c r="H21" s="30">
        <v>65668.793607</v>
      </c>
      <c r="J21" s="9"/>
      <c r="K21" s="9"/>
    </row>
    <row r="22" spans="1:11" x14ac:dyDescent="0.3">
      <c r="A22" s="44" t="s">
        <v>52</v>
      </c>
      <c r="B22" s="30">
        <v>0</v>
      </c>
      <c r="C22" s="112">
        <v>40214.504774000001</v>
      </c>
      <c r="D22" s="30">
        <v>0</v>
      </c>
      <c r="E22" s="30">
        <v>0</v>
      </c>
      <c r="F22" s="30">
        <v>0</v>
      </c>
      <c r="G22" s="112">
        <v>-2838.2545150000001</v>
      </c>
      <c r="H22" s="30">
        <v>37376.250259</v>
      </c>
      <c r="J22" s="9"/>
      <c r="K22" s="9"/>
    </row>
    <row r="23" spans="1:11" x14ac:dyDescent="0.3">
      <c r="A23" s="38" t="s">
        <v>53</v>
      </c>
      <c r="B23" s="30">
        <v>0</v>
      </c>
      <c r="C23" s="112">
        <v>0</v>
      </c>
      <c r="D23" s="30">
        <v>0</v>
      </c>
      <c r="E23" s="30">
        <v>0</v>
      </c>
      <c r="F23" s="30">
        <v>4949.0164070000001</v>
      </c>
      <c r="G23" s="112">
        <v>0</v>
      </c>
      <c r="H23" s="30">
        <v>4949.313118</v>
      </c>
      <c r="J23" s="9"/>
      <c r="K23" s="9"/>
    </row>
    <row r="24" spans="1:11" x14ac:dyDescent="0.3">
      <c r="A24" s="38" t="s">
        <v>54</v>
      </c>
      <c r="B24" s="30">
        <v>0.94073200000000001</v>
      </c>
      <c r="C24" s="112">
        <v>153.12880899999999</v>
      </c>
      <c r="D24" s="30">
        <v>0</v>
      </c>
      <c r="E24" s="30">
        <v>5.6372010000000001</v>
      </c>
      <c r="F24" s="30">
        <v>62.097316999999997</v>
      </c>
      <c r="G24" s="112">
        <v>0</v>
      </c>
      <c r="H24" s="30">
        <v>221.804059</v>
      </c>
      <c r="J24" s="9"/>
      <c r="K24" s="9"/>
    </row>
    <row r="25" spans="1:11" x14ac:dyDescent="0.3">
      <c r="A25" s="38" t="s">
        <v>55</v>
      </c>
      <c r="B25" s="30">
        <v>0.716395</v>
      </c>
      <c r="C25" s="112">
        <v>1182.7609910000001</v>
      </c>
      <c r="D25" s="30">
        <v>2256.9330909999999</v>
      </c>
      <c r="E25" s="30">
        <v>253.34214700000001</v>
      </c>
      <c r="F25" s="30">
        <v>1082.1590940000001</v>
      </c>
      <c r="G25" s="112">
        <v>-1226.947762</v>
      </c>
      <c r="H25" s="30">
        <v>3548.9639560000001</v>
      </c>
      <c r="J25" s="9"/>
      <c r="K25" s="9"/>
    </row>
    <row r="26" spans="1:11" x14ac:dyDescent="0.3">
      <c r="A26" s="38" t="s">
        <v>41</v>
      </c>
      <c r="B26" s="30">
        <v>304.258895</v>
      </c>
      <c r="C26" s="112">
        <v>10984.682650000001</v>
      </c>
      <c r="D26" s="30">
        <v>400.97293000000002</v>
      </c>
      <c r="E26" s="30">
        <v>0</v>
      </c>
      <c r="F26" s="30">
        <v>0</v>
      </c>
      <c r="G26" s="112">
        <v>0</v>
      </c>
      <c r="H26" s="30">
        <v>11689.914475</v>
      </c>
      <c r="J26" s="9"/>
      <c r="K26" s="9"/>
    </row>
    <row r="27" spans="1:11" x14ac:dyDescent="0.3">
      <c r="A27" s="38" t="s">
        <v>105</v>
      </c>
      <c r="B27" s="30">
        <v>196.955174</v>
      </c>
      <c r="C27" s="112">
        <v>0</v>
      </c>
      <c r="D27" s="30">
        <v>0</v>
      </c>
      <c r="E27" s="30">
        <v>4.7274180000000001</v>
      </c>
      <c r="F27" s="30">
        <v>413.95847099999997</v>
      </c>
      <c r="G27" s="112">
        <v>-615.64106300000003</v>
      </c>
      <c r="H27" s="30">
        <v>0</v>
      </c>
      <c r="J27" s="9"/>
      <c r="K27" s="9"/>
    </row>
    <row r="28" spans="1:11" x14ac:dyDescent="0.3">
      <c r="A28" s="38" t="s">
        <v>56</v>
      </c>
      <c r="B28" s="30">
        <v>38.343117999999997</v>
      </c>
      <c r="C28" s="112">
        <v>3554.143024</v>
      </c>
      <c r="D28" s="30">
        <v>699.32917999999995</v>
      </c>
      <c r="E28" s="30">
        <v>0</v>
      </c>
      <c r="F28" s="30">
        <v>61.917571000000002</v>
      </c>
      <c r="G28" s="112">
        <v>0</v>
      </c>
      <c r="H28" s="30">
        <v>4353.7328930000003</v>
      </c>
      <c r="J28" s="9"/>
      <c r="K28" s="9"/>
    </row>
    <row r="29" spans="1:11" x14ac:dyDescent="0.3">
      <c r="A29" s="38" t="s">
        <v>57</v>
      </c>
      <c r="B29" s="65">
        <v>152.70146500000001</v>
      </c>
      <c r="C29" s="113">
        <v>1341.6386259999999</v>
      </c>
      <c r="D29" s="65">
        <v>151.21871400000001</v>
      </c>
      <c r="E29" s="65">
        <v>187.70291</v>
      </c>
      <c r="F29" s="65">
        <v>541.77319599999998</v>
      </c>
      <c r="G29" s="113">
        <v>-653.25889700000005</v>
      </c>
      <c r="H29" s="65">
        <v>1721.776014</v>
      </c>
      <c r="J29" s="9"/>
      <c r="K29" s="9"/>
    </row>
    <row r="30" spans="1:11" s="12" customFormat="1" x14ac:dyDescent="0.3">
      <c r="A30" s="90" t="s">
        <v>58</v>
      </c>
      <c r="B30" s="60">
        <v>9299.9928120000004</v>
      </c>
      <c r="C30" s="114">
        <v>117379.573019</v>
      </c>
      <c r="D30" s="60">
        <v>3508.4539150000001</v>
      </c>
      <c r="E30" s="60">
        <v>451.70638700000001</v>
      </c>
      <c r="F30" s="60">
        <v>8729.6517629999998</v>
      </c>
      <c r="G30" s="114">
        <v>-8220.1160039999995</v>
      </c>
      <c r="H30" s="60">
        <v>131149.26189200001</v>
      </c>
      <c r="J30" s="9"/>
      <c r="K30" s="64"/>
    </row>
    <row r="31" spans="1:11" ht="15" thickBot="1" x14ac:dyDescent="0.35">
      <c r="A31" s="62"/>
      <c r="B31" s="71"/>
      <c r="C31" s="116"/>
      <c r="D31" s="71"/>
      <c r="E31" s="71"/>
      <c r="F31" s="71"/>
      <c r="G31" s="116"/>
      <c r="H31" s="71"/>
      <c r="J31" s="9"/>
      <c r="K31" s="9"/>
    </row>
    <row r="32" spans="1:11" x14ac:dyDescent="0.3">
      <c r="A32" s="143" t="s">
        <v>59</v>
      </c>
      <c r="B32" s="63">
        <v>12264.729574000001</v>
      </c>
      <c r="C32" s="117">
        <v>124421.61057800001</v>
      </c>
      <c r="D32" s="63">
        <v>3978.6459030000001</v>
      </c>
      <c r="E32" s="63">
        <v>839.65402700000004</v>
      </c>
      <c r="F32" s="63">
        <v>7770.5359559999997</v>
      </c>
      <c r="G32" s="117">
        <v>-8263.9190209999997</v>
      </c>
      <c r="H32" s="63">
        <v>141011.257017</v>
      </c>
      <c r="J32" s="9"/>
      <c r="K32" s="9"/>
    </row>
    <row r="33" spans="1:11" x14ac:dyDescent="0.3">
      <c r="A33" s="5"/>
      <c r="B33" s="4"/>
      <c r="C33" s="118"/>
      <c r="D33" s="4"/>
      <c r="E33" s="4"/>
      <c r="F33" s="4"/>
      <c r="G33" s="118"/>
      <c r="H33" s="4"/>
      <c r="J33" s="9"/>
    </row>
    <row r="34" spans="1:11" x14ac:dyDescent="0.3">
      <c r="A34" s="91" t="s">
        <v>24</v>
      </c>
      <c r="B34" s="4"/>
      <c r="C34" s="118"/>
      <c r="D34" s="4"/>
      <c r="E34" s="4"/>
      <c r="F34" s="4"/>
      <c r="G34" s="118"/>
      <c r="H34" s="4"/>
      <c r="J34" s="9"/>
    </row>
    <row r="35" spans="1:11" x14ac:dyDescent="0.3">
      <c r="A35" s="38" t="s">
        <v>27</v>
      </c>
      <c r="B35" s="30">
        <v>0</v>
      </c>
      <c r="C35" s="112">
        <v>0.93655600000000006</v>
      </c>
      <c r="D35" s="30">
        <v>0</v>
      </c>
      <c r="E35" s="30">
        <v>26.590451000000002</v>
      </c>
      <c r="F35" s="30">
        <v>0</v>
      </c>
      <c r="G35" s="112">
        <v>0</v>
      </c>
      <c r="H35" s="30">
        <v>27.527007000000001</v>
      </c>
      <c r="J35" s="9"/>
      <c r="K35" s="9"/>
    </row>
    <row r="36" spans="1:11" x14ac:dyDescent="0.3">
      <c r="A36" s="38" t="s">
        <v>28</v>
      </c>
      <c r="B36" s="65">
        <v>0</v>
      </c>
      <c r="C36" s="113">
        <v>0</v>
      </c>
      <c r="D36" s="65">
        <v>0</v>
      </c>
      <c r="E36" s="65">
        <v>6.2202820000000001</v>
      </c>
      <c r="F36" s="65">
        <v>12.170748</v>
      </c>
      <c r="G36" s="113">
        <v>-7.5763939999999996</v>
      </c>
      <c r="H36" s="65">
        <v>10.792414000000001</v>
      </c>
      <c r="J36" s="9"/>
      <c r="K36" s="9"/>
    </row>
    <row r="37" spans="1:11" x14ac:dyDescent="0.3">
      <c r="A37" s="93" t="s">
        <v>25</v>
      </c>
      <c r="B37" s="63">
        <v>0</v>
      </c>
      <c r="C37" s="117">
        <v>0.92063000000000006</v>
      </c>
      <c r="D37" s="63">
        <v>0</v>
      </c>
      <c r="E37" s="63">
        <v>32.810732999999999</v>
      </c>
      <c r="F37" s="63">
        <v>12.170748</v>
      </c>
      <c r="G37" s="117">
        <v>-7.5763939999999996</v>
      </c>
      <c r="H37" s="63">
        <v>38.319421000000006</v>
      </c>
      <c r="J37" s="9"/>
    </row>
    <row r="38" spans="1:11" x14ac:dyDescent="0.3">
      <c r="A38" s="1"/>
      <c r="B38" s="19"/>
      <c r="C38" s="19"/>
      <c r="D38" s="19"/>
      <c r="E38" s="19"/>
      <c r="F38" s="19"/>
      <c r="G38" s="19"/>
      <c r="H38" s="19"/>
      <c r="J38" s="9"/>
    </row>
    <row r="39" spans="1:11" ht="68.25" customHeight="1" x14ac:dyDescent="0.3">
      <c r="A39" s="7" t="s">
        <v>26</v>
      </c>
      <c r="B39" s="10" t="s">
        <v>5</v>
      </c>
      <c r="C39" s="111" t="s">
        <v>6</v>
      </c>
      <c r="D39" s="10" t="s">
        <v>23</v>
      </c>
      <c r="E39" s="10" t="s">
        <v>7</v>
      </c>
      <c r="F39" s="10" t="s">
        <v>8</v>
      </c>
      <c r="G39" s="111" t="s">
        <v>9</v>
      </c>
      <c r="H39" s="10" t="s">
        <v>10</v>
      </c>
      <c r="I39" s="9"/>
      <c r="J39" s="9"/>
      <c r="K39" s="9"/>
    </row>
    <row r="40" spans="1:11" x14ac:dyDescent="0.3">
      <c r="A40" s="38" t="s">
        <v>27</v>
      </c>
      <c r="B40" s="37">
        <v>31.532126000000002</v>
      </c>
      <c r="C40" s="119">
        <v>101.185586</v>
      </c>
      <c r="D40" s="37">
        <v>97.163201000000001</v>
      </c>
      <c r="E40" s="37">
        <v>362.30604</v>
      </c>
      <c r="F40" s="37">
        <v>0</v>
      </c>
      <c r="G40" s="119">
        <v>0</v>
      </c>
      <c r="H40" s="119">
        <v>592.18669399999999</v>
      </c>
      <c r="I40" s="9"/>
      <c r="J40" s="9"/>
      <c r="K40" s="9"/>
    </row>
    <row r="41" spans="1:11" x14ac:dyDescent="0.3">
      <c r="A41" s="38" t="s">
        <v>28</v>
      </c>
      <c r="B41" s="37">
        <v>0</v>
      </c>
      <c r="C41" s="119">
        <v>583.53019500000005</v>
      </c>
      <c r="D41" s="37">
        <v>0</v>
      </c>
      <c r="E41" s="37">
        <v>40.272668000000003</v>
      </c>
      <c r="F41" s="37">
        <v>257.48945099999997</v>
      </c>
      <c r="G41" s="119">
        <v>-206.25944100000001</v>
      </c>
      <c r="H41" s="119">
        <v>675.52889800000003</v>
      </c>
      <c r="I41" s="9"/>
      <c r="J41" s="9"/>
      <c r="K41" s="9"/>
    </row>
    <row r="42" spans="1:11" x14ac:dyDescent="0.3">
      <c r="A42" s="38" t="s">
        <v>37</v>
      </c>
      <c r="B42" s="37">
        <v>62.852690000000003</v>
      </c>
      <c r="C42" s="119">
        <v>3300.745739</v>
      </c>
      <c r="D42" s="37">
        <v>0</v>
      </c>
      <c r="E42" s="37">
        <v>0</v>
      </c>
      <c r="F42" s="37">
        <v>0</v>
      </c>
      <c r="G42" s="119">
        <v>0</v>
      </c>
      <c r="H42" s="119">
        <v>3363.5984290000001</v>
      </c>
      <c r="I42" s="9"/>
      <c r="J42" s="9"/>
      <c r="K42" s="9"/>
    </row>
    <row r="43" spans="1:11" x14ac:dyDescent="0.3">
      <c r="A43" s="38" t="s">
        <v>38</v>
      </c>
      <c r="B43" s="37">
        <v>0</v>
      </c>
      <c r="C43" s="119">
        <v>362.40414600000003</v>
      </c>
      <c r="D43" s="37">
        <v>0</v>
      </c>
      <c r="E43" s="37">
        <v>8.8458400000000008</v>
      </c>
      <c r="F43" s="37">
        <v>85.832767000000004</v>
      </c>
      <c r="G43" s="119">
        <v>0</v>
      </c>
      <c r="H43" s="119">
        <v>457.08275700000002</v>
      </c>
      <c r="I43" s="9"/>
      <c r="J43" s="9"/>
      <c r="K43" s="9"/>
    </row>
    <row r="44" spans="1:11" x14ac:dyDescent="0.3">
      <c r="A44" s="38" t="s">
        <v>39</v>
      </c>
      <c r="B44" s="37">
        <v>10283.842038000001</v>
      </c>
      <c r="C44" s="119">
        <v>68294.748825000002</v>
      </c>
      <c r="D44" s="37">
        <v>2632.8674900000001</v>
      </c>
      <c r="E44" s="37">
        <v>19.182608999999999</v>
      </c>
      <c r="F44" s="37">
        <v>430.99098500000002</v>
      </c>
      <c r="G44" s="119">
        <v>-1068.340054</v>
      </c>
      <c r="H44" s="119">
        <v>80593.291893000001</v>
      </c>
      <c r="I44" s="9"/>
      <c r="J44" s="9"/>
      <c r="K44" s="9"/>
    </row>
    <row r="45" spans="1:11" x14ac:dyDescent="0.3">
      <c r="A45" s="38" t="s">
        <v>40</v>
      </c>
      <c r="B45" s="37">
        <v>0</v>
      </c>
      <c r="C45" s="119">
        <v>33024.836162</v>
      </c>
      <c r="D45" s="37">
        <v>0</v>
      </c>
      <c r="E45" s="37">
        <v>0</v>
      </c>
      <c r="F45" s="37">
        <v>0</v>
      </c>
      <c r="G45" s="119">
        <v>0</v>
      </c>
      <c r="H45" s="119">
        <v>33024.836162</v>
      </c>
      <c r="I45" s="9"/>
      <c r="J45" s="9"/>
      <c r="K45" s="9"/>
    </row>
    <row r="46" spans="1:11" x14ac:dyDescent="0.3">
      <c r="A46" s="38" t="s">
        <v>41</v>
      </c>
      <c r="B46" s="37">
        <v>151.50804400000001</v>
      </c>
      <c r="C46" s="119">
        <v>11368.664776</v>
      </c>
      <c r="D46" s="37">
        <v>247.08325099999999</v>
      </c>
      <c r="E46" s="37">
        <v>0</v>
      </c>
      <c r="F46" s="37">
        <v>0</v>
      </c>
      <c r="G46" s="119">
        <v>0</v>
      </c>
      <c r="H46" s="119">
        <v>11767.256071</v>
      </c>
      <c r="I46" s="9"/>
      <c r="J46" s="9"/>
      <c r="K46" s="9"/>
    </row>
    <row r="47" spans="1:11" x14ac:dyDescent="0.3">
      <c r="A47" s="38" t="s">
        <v>42</v>
      </c>
      <c r="B47" s="37">
        <v>0</v>
      </c>
      <c r="C47" s="119">
        <v>738.93030299999998</v>
      </c>
      <c r="D47" s="37">
        <v>7.5562079999999998</v>
      </c>
      <c r="E47" s="37">
        <v>0</v>
      </c>
      <c r="F47" s="37">
        <v>0</v>
      </c>
      <c r="G47" s="119">
        <v>-645.86640999999997</v>
      </c>
      <c r="H47" s="119">
        <v>100.620105</v>
      </c>
      <c r="I47" s="9"/>
      <c r="J47" s="9"/>
      <c r="K47" s="9"/>
    </row>
    <row r="48" spans="1:11" x14ac:dyDescent="0.3">
      <c r="A48" s="38" t="s">
        <v>43</v>
      </c>
      <c r="B48" s="37">
        <v>276.79040600000002</v>
      </c>
      <c r="C48" s="119">
        <v>207.90029200000001</v>
      </c>
      <c r="D48" s="37">
        <v>0</v>
      </c>
      <c r="E48" s="37">
        <v>0</v>
      </c>
      <c r="F48" s="37">
        <v>0</v>
      </c>
      <c r="G48" s="119">
        <v>0</v>
      </c>
      <c r="H48" s="119">
        <v>484.77493700000002</v>
      </c>
      <c r="I48" s="9"/>
      <c r="J48" s="9"/>
      <c r="K48" s="9"/>
    </row>
    <row r="49" spans="1:11" x14ac:dyDescent="0.3">
      <c r="A49" s="38" t="s">
        <v>44</v>
      </c>
      <c r="B49" s="37">
        <v>460.20341100000002</v>
      </c>
      <c r="C49" s="119">
        <v>2416.9574899999998</v>
      </c>
      <c r="D49" s="37">
        <v>426.56344200000001</v>
      </c>
      <c r="E49" s="37">
        <v>225.806567</v>
      </c>
      <c r="F49" s="37">
        <v>6428.0708180000001</v>
      </c>
      <c r="G49" s="119">
        <v>-6615.192129</v>
      </c>
      <c r="H49" s="119">
        <v>3342.4095990000001</v>
      </c>
      <c r="I49" s="9"/>
      <c r="J49" s="9"/>
      <c r="K49" s="9"/>
    </row>
    <row r="50" spans="1:11" x14ac:dyDescent="0.3">
      <c r="A50" s="38" t="s">
        <v>45</v>
      </c>
      <c r="B50" s="68">
        <v>387.103162</v>
      </c>
      <c r="C50" s="120">
        <v>2589.2816819999998</v>
      </c>
      <c r="D50" s="68">
        <v>328.88655299999999</v>
      </c>
      <c r="E50" s="68">
        <v>113.956751</v>
      </c>
      <c r="F50" s="68">
        <v>774.33243900000002</v>
      </c>
      <c r="G50" s="120">
        <v>0</v>
      </c>
      <c r="H50" s="120">
        <v>4193.5605869999999</v>
      </c>
      <c r="I50" s="9"/>
      <c r="J50" s="9"/>
      <c r="K50" s="9"/>
    </row>
    <row r="51" spans="1:11" s="12" customFormat="1" x14ac:dyDescent="0.3">
      <c r="A51" s="40" t="s">
        <v>46</v>
      </c>
      <c r="B51" s="67">
        <v>11654.327901000001</v>
      </c>
      <c r="C51" s="121">
        <v>122989.18520199999</v>
      </c>
      <c r="D51" s="67">
        <v>3740.1201449999999</v>
      </c>
      <c r="E51" s="67">
        <v>770.37047299999995</v>
      </c>
      <c r="F51" s="67">
        <v>7976.7162120000003</v>
      </c>
      <c r="G51" s="121">
        <v>-8535.5737950000002</v>
      </c>
      <c r="H51" s="121">
        <v>138595.14613800001</v>
      </c>
      <c r="I51" s="9"/>
      <c r="J51" s="9"/>
      <c r="K51" s="64"/>
    </row>
    <row r="52" spans="1:11" x14ac:dyDescent="0.3">
      <c r="A52" s="38"/>
      <c r="B52" s="37"/>
      <c r="C52" s="119"/>
      <c r="D52" s="37"/>
      <c r="E52" s="37"/>
      <c r="F52" s="37"/>
      <c r="G52" s="119"/>
      <c r="H52" s="119"/>
      <c r="I52" s="9"/>
      <c r="J52" s="9"/>
      <c r="K52" s="9"/>
    </row>
    <row r="53" spans="1:11" x14ac:dyDescent="0.3">
      <c r="A53" s="38" t="s">
        <v>48</v>
      </c>
      <c r="B53" s="37">
        <v>3044.4262520000002</v>
      </c>
      <c r="C53" s="119">
        <v>7259.874761</v>
      </c>
      <c r="D53" s="37">
        <v>431.73780099999999</v>
      </c>
      <c r="E53" s="37">
        <v>373.33572600000002</v>
      </c>
      <c r="F53" s="37">
        <v>-1302.518785</v>
      </c>
      <c r="G53" s="119">
        <v>-20.998453999999999</v>
      </c>
      <c r="H53" s="119">
        <v>9785.857301</v>
      </c>
      <c r="I53" s="9"/>
      <c r="J53" s="9"/>
      <c r="K53" s="9"/>
    </row>
    <row r="54" spans="1:11" x14ac:dyDescent="0.3">
      <c r="A54" s="38" t="s">
        <v>49</v>
      </c>
      <c r="B54" s="68">
        <v>7.3278270000000001</v>
      </c>
      <c r="C54" s="120">
        <v>43.027880000000003</v>
      </c>
      <c r="D54" s="68">
        <v>0</v>
      </c>
      <c r="E54" s="68">
        <v>2.4851640000000002</v>
      </c>
      <c r="F54" s="68">
        <v>-5.5010690000000002</v>
      </c>
      <c r="G54" s="120">
        <v>0</v>
      </c>
      <c r="H54" s="120">
        <v>47.339801999999999</v>
      </c>
      <c r="I54" s="9"/>
      <c r="J54" s="9"/>
      <c r="K54" s="9"/>
    </row>
    <row r="55" spans="1:11" s="12" customFormat="1" x14ac:dyDescent="0.3">
      <c r="A55" s="40" t="s">
        <v>4</v>
      </c>
      <c r="B55" s="67">
        <v>3051.7540789999998</v>
      </c>
      <c r="C55" s="121">
        <v>7302.9026409999997</v>
      </c>
      <c r="D55" s="67">
        <v>431.73780099999999</v>
      </c>
      <c r="E55" s="67">
        <v>375.82089000000002</v>
      </c>
      <c r="F55" s="67">
        <v>-1308.0198539999999</v>
      </c>
      <c r="G55" s="121">
        <v>-20.998453999999999</v>
      </c>
      <c r="H55" s="121">
        <v>9833.1971030000004</v>
      </c>
      <c r="I55" s="9"/>
      <c r="J55" s="64"/>
      <c r="K55" s="64"/>
    </row>
    <row r="56" spans="1:11" x14ac:dyDescent="0.3">
      <c r="A56" s="38"/>
      <c r="B56" s="37"/>
      <c r="C56" s="119"/>
      <c r="D56" s="37"/>
      <c r="E56" s="37"/>
      <c r="F56" s="37"/>
      <c r="G56" s="119"/>
      <c r="H56" s="119"/>
      <c r="I56" s="9"/>
      <c r="J56" s="9"/>
      <c r="K56" s="9"/>
    </row>
    <row r="57" spans="1:11" x14ac:dyDescent="0.3">
      <c r="A57" s="38" t="s">
        <v>50</v>
      </c>
      <c r="B57" s="37">
        <v>94.860916000000003</v>
      </c>
      <c r="C57" s="119">
        <v>0</v>
      </c>
      <c r="D57" s="37">
        <v>0</v>
      </c>
      <c r="E57" s="37">
        <v>0</v>
      </c>
      <c r="F57" s="37">
        <v>2006.733148</v>
      </c>
      <c r="G57" s="119">
        <v>-94.860916000000003</v>
      </c>
      <c r="H57" s="119">
        <v>2006.733148</v>
      </c>
      <c r="I57" s="9"/>
      <c r="J57" s="9"/>
      <c r="K57" s="9"/>
    </row>
    <row r="58" spans="1:11" x14ac:dyDescent="0.3">
      <c r="A58" s="38" t="s">
        <v>51</v>
      </c>
      <c r="B58" s="37">
        <v>7822.3972389999999</v>
      </c>
      <c r="C58" s="119">
        <v>59268.645663000003</v>
      </c>
      <c r="D58" s="37">
        <v>0</v>
      </c>
      <c r="E58" s="37">
        <v>0</v>
      </c>
      <c r="F58" s="37">
        <v>0</v>
      </c>
      <c r="G58" s="119">
        <v>-2823.690235</v>
      </c>
      <c r="H58" s="119">
        <v>64267.352666999999</v>
      </c>
      <c r="I58" s="9"/>
      <c r="J58" s="9"/>
      <c r="K58" s="9"/>
    </row>
    <row r="59" spans="1:11" x14ac:dyDescent="0.3">
      <c r="A59" s="38" t="s">
        <v>52</v>
      </c>
      <c r="B59" s="37">
        <v>0</v>
      </c>
      <c r="C59" s="119">
        <v>41331.305208999998</v>
      </c>
      <c r="D59" s="37">
        <v>0</v>
      </c>
      <c r="E59" s="37">
        <v>0</v>
      </c>
      <c r="F59" s="37">
        <v>0</v>
      </c>
      <c r="G59" s="119">
        <v>-2965.6301469999999</v>
      </c>
      <c r="H59" s="119">
        <v>38365.675062000002</v>
      </c>
      <c r="I59" s="9"/>
      <c r="J59" s="9"/>
      <c r="K59" s="9"/>
    </row>
    <row r="60" spans="1:11" x14ac:dyDescent="0.3">
      <c r="A60" s="38" t="s">
        <v>53</v>
      </c>
      <c r="B60" s="37">
        <v>0</v>
      </c>
      <c r="C60" s="119">
        <v>0</v>
      </c>
      <c r="D60" s="37">
        <v>0</v>
      </c>
      <c r="E60" s="37">
        <v>0</v>
      </c>
      <c r="F60" s="37">
        <v>5036.2511329999998</v>
      </c>
      <c r="G60" s="119">
        <v>0</v>
      </c>
      <c r="H60" s="119">
        <v>5036.5483830000003</v>
      </c>
      <c r="I60" s="9"/>
      <c r="J60" s="9"/>
      <c r="K60" s="9"/>
    </row>
    <row r="61" spans="1:11" x14ac:dyDescent="0.3">
      <c r="A61" s="38" t="s">
        <v>54</v>
      </c>
      <c r="B61" s="37">
        <v>0.94073200000000001</v>
      </c>
      <c r="C61" s="119">
        <v>327.43392299999999</v>
      </c>
      <c r="D61" s="37">
        <v>0</v>
      </c>
      <c r="E61" s="37">
        <v>5.6372010000000001</v>
      </c>
      <c r="F61" s="37">
        <v>79.207977</v>
      </c>
      <c r="G61" s="119">
        <v>0</v>
      </c>
      <c r="H61" s="119">
        <v>413.21983299999999</v>
      </c>
      <c r="I61" s="9"/>
      <c r="J61" s="9"/>
      <c r="K61" s="9"/>
    </row>
    <row r="62" spans="1:11" x14ac:dyDescent="0.3">
      <c r="A62" s="38" t="s">
        <v>55</v>
      </c>
      <c r="B62" s="37">
        <v>8.3181689999999993</v>
      </c>
      <c r="C62" s="119">
        <v>679.675522</v>
      </c>
      <c r="D62" s="37">
        <v>2278.1880460000002</v>
      </c>
      <c r="E62" s="37">
        <v>224.65607</v>
      </c>
      <c r="F62" s="37">
        <v>1096.7099109999999</v>
      </c>
      <c r="G62" s="119">
        <v>-1152.518679</v>
      </c>
      <c r="H62" s="119">
        <v>3135.029039</v>
      </c>
      <c r="I62" s="9"/>
      <c r="J62" s="9"/>
      <c r="K62" s="9"/>
    </row>
    <row r="63" spans="1:11" x14ac:dyDescent="0.3">
      <c r="A63" s="38" t="s">
        <v>41</v>
      </c>
      <c r="B63" s="37">
        <v>322.048652</v>
      </c>
      <c r="C63" s="119">
        <v>8085.1297670000004</v>
      </c>
      <c r="D63" s="37">
        <v>258.86715600000002</v>
      </c>
      <c r="E63" s="37">
        <v>0</v>
      </c>
      <c r="F63" s="37">
        <v>0</v>
      </c>
      <c r="G63" s="119">
        <v>0</v>
      </c>
      <c r="H63" s="119">
        <v>8666.0455750000001</v>
      </c>
      <c r="I63" s="9"/>
      <c r="J63" s="9"/>
      <c r="K63" s="9"/>
    </row>
    <row r="64" spans="1:11" x14ac:dyDescent="0.3">
      <c r="A64" s="38" t="s">
        <v>105</v>
      </c>
      <c r="B64" s="37">
        <v>197.416573</v>
      </c>
      <c r="C64" s="119">
        <v>0</v>
      </c>
      <c r="D64" s="37">
        <v>0</v>
      </c>
      <c r="E64" s="37">
        <v>3.5865420000000001</v>
      </c>
      <c r="F64" s="37">
        <v>441.164627</v>
      </c>
      <c r="G64" s="119">
        <v>-642.16774499999997</v>
      </c>
      <c r="H64" s="119">
        <v>0</v>
      </c>
      <c r="I64" s="9"/>
      <c r="J64" s="9"/>
      <c r="K64" s="9"/>
    </row>
    <row r="65" spans="1:11" x14ac:dyDescent="0.3">
      <c r="A65" s="38" t="s">
        <v>56</v>
      </c>
      <c r="B65" s="37">
        <v>45.836084</v>
      </c>
      <c r="C65" s="119">
        <v>4829.326771</v>
      </c>
      <c r="D65" s="37">
        <v>674.4</v>
      </c>
      <c r="E65" s="37">
        <v>0</v>
      </c>
      <c r="F65" s="37">
        <v>0</v>
      </c>
      <c r="G65" s="119">
        <v>0</v>
      </c>
      <c r="H65" s="119">
        <v>5549.8348429999996</v>
      </c>
      <c r="I65" s="9"/>
      <c r="J65" s="9"/>
      <c r="K65" s="9"/>
    </row>
    <row r="66" spans="1:11" x14ac:dyDescent="0.3">
      <c r="A66" s="38" t="s">
        <v>57</v>
      </c>
      <c r="B66" s="37">
        <v>110.754598</v>
      </c>
      <c r="C66" s="119">
        <v>1164.781943</v>
      </c>
      <c r="D66" s="37">
        <v>96.927153000000004</v>
      </c>
      <c r="E66" s="37">
        <v>160.37258600000001</v>
      </c>
      <c r="F66" s="37">
        <v>624.39725199999998</v>
      </c>
      <c r="G66" s="119">
        <v>-835.70761199999993</v>
      </c>
      <c r="H66" s="119">
        <v>1321.52592</v>
      </c>
      <c r="I66" s="9"/>
      <c r="J66" s="9"/>
      <c r="K66" s="9"/>
    </row>
    <row r="67" spans="1:11" s="12" customFormat="1" x14ac:dyDescent="0.3">
      <c r="A67" s="40" t="s">
        <v>58</v>
      </c>
      <c r="B67" s="67">
        <v>8602.5729630000005</v>
      </c>
      <c r="C67" s="121">
        <v>115686.28262500001</v>
      </c>
      <c r="D67" s="67">
        <v>3308.3823550000002</v>
      </c>
      <c r="E67" s="67">
        <v>394.54964899999999</v>
      </c>
      <c r="F67" s="67">
        <v>9284.7360360000002</v>
      </c>
      <c r="G67" s="121">
        <v>-8514.5753339999992</v>
      </c>
      <c r="H67" s="121">
        <v>128761.948294</v>
      </c>
      <c r="I67" s="9"/>
      <c r="J67" s="9"/>
      <c r="K67" s="64"/>
    </row>
    <row r="68" spans="1:11" ht="15" thickBot="1" x14ac:dyDescent="0.35">
      <c r="A68" s="38"/>
      <c r="B68" s="70"/>
      <c r="C68" s="122"/>
      <c r="D68" s="70"/>
      <c r="E68" s="70"/>
      <c r="F68" s="70"/>
      <c r="G68" s="122"/>
      <c r="H68" s="122"/>
      <c r="I68" s="9"/>
      <c r="J68" s="9"/>
      <c r="K68" s="9"/>
    </row>
    <row r="69" spans="1:11" s="12" customFormat="1" x14ac:dyDescent="0.3">
      <c r="A69" s="47" t="s">
        <v>59</v>
      </c>
      <c r="B69" s="69">
        <v>11654.327042000001</v>
      </c>
      <c r="C69" s="123">
        <v>122989.185266</v>
      </c>
      <c r="D69" s="69">
        <v>3740.120156</v>
      </c>
      <c r="E69" s="69">
        <v>770.37053900000001</v>
      </c>
      <c r="F69" s="69">
        <v>7976.7161820000001</v>
      </c>
      <c r="G69" s="123">
        <v>-8535.5737879999997</v>
      </c>
      <c r="H69" s="123">
        <v>138595.14539699999</v>
      </c>
      <c r="I69" s="9"/>
    </row>
    <row r="70" spans="1:11" x14ac:dyDescent="0.3">
      <c r="B70" s="9"/>
      <c r="C70" s="124"/>
      <c r="D70" s="9"/>
      <c r="E70" s="9"/>
      <c r="F70" s="9"/>
      <c r="G70" s="124"/>
      <c r="H70" s="9"/>
      <c r="I70" s="9"/>
    </row>
    <row r="71" spans="1:11" x14ac:dyDescent="0.3">
      <c r="A71" s="75"/>
      <c r="B71" s="75"/>
      <c r="C71" s="125"/>
      <c r="D71" s="75"/>
      <c r="E71" s="75"/>
      <c r="F71" s="75"/>
      <c r="G71" s="125"/>
      <c r="H71" s="75"/>
      <c r="I71" s="9"/>
      <c r="J71" s="75"/>
    </row>
    <row r="72" spans="1:11" x14ac:dyDescent="0.3">
      <c r="A72" s="91" t="s">
        <v>24</v>
      </c>
      <c r="B72" s="94"/>
      <c r="C72" s="126"/>
      <c r="D72" s="95"/>
      <c r="E72" s="95"/>
      <c r="F72" s="95"/>
      <c r="G72" s="126"/>
      <c r="H72" s="95"/>
      <c r="I72" s="9"/>
      <c r="J72" s="95"/>
    </row>
    <row r="73" spans="1:11" x14ac:dyDescent="0.3">
      <c r="A73" s="92" t="s">
        <v>27</v>
      </c>
      <c r="B73" s="96">
        <v>0</v>
      </c>
      <c r="C73" s="97">
        <v>1.457093</v>
      </c>
      <c r="D73" s="97">
        <v>0</v>
      </c>
      <c r="E73" s="97">
        <v>15.598247000000001</v>
      </c>
      <c r="F73" s="97">
        <v>0</v>
      </c>
      <c r="G73" s="97">
        <v>0</v>
      </c>
      <c r="H73" s="97">
        <v>17.055340000000001</v>
      </c>
      <c r="I73" s="9"/>
      <c r="J73" s="98"/>
    </row>
    <row r="74" spans="1:11" ht="15" thickBot="1" x14ac:dyDescent="0.35">
      <c r="A74" s="92" t="s">
        <v>28</v>
      </c>
      <c r="B74" s="100">
        <v>0.52926300000000004</v>
      </c>
      <c r="C74" s="101">
        <v>0</v>
      </c>
      <c r="D74" s="101">
        <v>0</v>
      </c>
      <c r="E74" s="101">
        <v>18.838698999999998</v>
      </c>
      <c r="F74" s="101">
        <v>6.1931339999999997</v>
      </c>
      <c r="G74" s="101">
        <v>0</v>
      </c>
      <c r="H74" s="101">
        <v>25.560191</v>
      </c>
      <c r="I74" s="9"/>
      <c r="J74" s="98"/>
    </row>
    <row r="75" spans="1:11" x14ac:dyDescent="0.3">
      <c r="A75" s="93" t="s">
        <v>25</v>
      </c>
      <c r="B75" s="99">
        <v>0.52926300000000004</v>
      </c>
      <c r="C75" s="168">
        <v>1.456188</v>
      </c>
      <c r="D75" s="168">
        <v>0</v>
      </c>
      <c r="E75" s="168">
        <v>34.436945999999999</v>
      </c>
      <c r="F75" s="168">
        <v>6.1931339999999997</v>
      </c>
      <c r="G75" s="168">
        <v>0</v>
      </c>
      <c r="H75" s="168">
        <v>42.615531000000004</v>
      </c>
      <c r="I75" s="9"/>
      <c r="J75" s="98"/>
    </row>
    <row r="76" spans="1:11" x14ac:dyDescent="0.3">
      <c r="I76" s="12"/>
      <c r="J76" s="12"/>
    </row>
  </sheetData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0"/>
  <sheetViews>
    <sheetView showGridLines="0" tabSelected="1" topLeftCell="A37" zoomScaleNormal="100" zoomScaleSheetLayoutView="85" workbookViewId="0">
      <selection activeCell="K69" sqref="K69"/>
    </sheetView>
  </sheetViews>
  <sheetFormatPr defaultColWidth="8.5546875" defaultRowHeight="14.4" x14ac:dyDescent="0.3"/>
  <cols>
    <col min="1" max="1" width="52.88671875" customWidth="1"/>
    <col min="2" max="9" width="14.44140625" customWidth="1"/>
    <col min="10" max="10" width="8.5546875" customWidth="1"/>
  </cols>
  <sheetData>
    <row r="1" spans="1:22" s="43" customFormat="1" ht="16.5" customHeight="1" x14ac:dyDescent="0.25">
      <c r="A1" s="140" t="s">
        <v>22</v>
      </c>
      <c r="B1" s="141"/>
      <c r="C1" s="141"/>
      <c r="D1" s="141"/>
      <c r="E1" s="141"/>
      <c r="F1" s="141"/>
      <c r="G1" s="141"/>
      <c r="H1" s="141"/>
      <c r="I1" s="141"/>
    </row>
    <row r="2" spans="1:22" ht="75.599999999999994" customHeight="1" x14ac:dyDescent="0.3">
      <c r="A2" s="8" t="s">
        <v>33</v>
      </c>
      <c r="B2" s="10" t="s">
        <v>5</v>
      </c>
      <c r="C2" s="111" t="s">
        <v>6</v>
      </c>
      <c r="D2" s="10" t="s">
        <v>23</v>
      </c>
      <c r="E2" s="10" t="s">
        <v>7</v>
      </c>
      <c r="F2" s="10" t="s">
        <v>8</v>
      </c>
      <c r="G2" s="111" t="s">
        <v>9</v>
      </c>
      <c r="H2" s="10" t="s">
        <v>10</v>
      </c>
    </row>
    <row r="3" spans="1:22" x14ac:dyDescent="0.3">
      <c r="A3" s="164" t="s">
        <v>61</v>
      </c>
      <c r="B3" s="23">
        <v>2950.7952460000001</v>
      </c>
      <c r="C3" s="129">
        <v>2118.2002699999998</v>
      </c>
      <c r="D3" s="23">
        <v>0</v>
      </c>
      <c r="E3" s="23">
        <v>0</v>
      </c>
      <c r="F3" s="23">
        <v>0</v>
      </c>
      <c r="G3" s="129">
        <v>-124.78640799999999</v>
      </c>
      <c r="H3" s="129">
        <v>4944.209108</v>
      </c>
      <c r="I3" s="31"/>
      <c r="J3" s="9"/>
      <c r="K3" s="9"/>
      <c r="L3" s="9"/>
      <c r="M3" s="9"/>
      <c r="O3" s="9"/>
      <c r="P3" s="9"/>
      <c r="Q3" s="9"/>
      <c r="R3" s="9"/>
      <c r="S3" s="9"/>
      <c r="T3" s="9"/>
      <c r="U3" s="9"/>
      <c r="V3" s="9"/>
    </row>
    <row r="4" spans="1:22" s="56" customFormat="1" x14ac:dyDescent="0.3">
      <c r="A4" s="165" t="s">
        <v>62</v>
      </c>
      <c r="B4" s="76">
        <v>-2227.3168559999999</v>
      </c>
      <c r="C4" s="130">
        <v>-1715.515267</v>
      </c>
      <c r="D4" s="76">
        <v>0</v>
      </c>
      <c r="E4" s="76">
        <v>0</v>
      </c>
      <c r="F4" s="76">
        <v>0</v>
      </c>
      <c r="G4" s="130">
        <v>106.67205</v>
      </c>
      <c r="H4" s="130">
        <v>-3836.160073</v>
      </c>
      <c r="I4" s="77"/>
      <c r="J4" s="78"/>
      <c r="K4" s="78"/>
      <c r="L4" s="78"/>
      <c r="M4" s="78"/>
      <c r="O4" s="78"/>
      <c r="P4" s="78"/>
      <c r="Q4" s="78"/>
      <c r="R4" s="78"/>
      <c r="S4" s="78"/>
      <c r="T4" s="78"/>
      <c r="U4" s="78"/>
      <c r="V4" s="78"/>
    </row>
    <row r="5" spans="1:22" s="56" customFormat="1" x14ac:dyDescent="0.3">
      <c r="A5" s="165" t="s">
        <v>63</v>
      </c>
      <c r="B5" s="76">
        <v>-563.57457399999998</v>
      </c>
      <c r="C5" s="130">
        <v>-142.585319</v>
      </c>
      <c r="D5" s="76">
        <v>0</v>
      </c>
      <c r="E5" s="76">
        <v>0</v>
      </c>
      <c r="F5" s="76">
        <v>0</v>
      </c>
      <c r="G5" s="130">
        <v>0</v>
      </c>
      <c r="H5" s="130">
        <v>-706.15774399999998</v>
      </c>
      <c r="I5" s="77"/>
      <c r="J5" s="78"/>
      <c r="K5" s="78"/>
      <c r="L5" s="78"/>
      <c r="M5" s="78"/>
      <c r="O5" s="78"/>
      <c r="P5" s="78"/>
      <c r="Q5" s="78"/>
      <c r="R5" s="78"/>
      <c r="S5" s="78"/>
      <c r="T5" s="78"/>
      <c r="U5" s="78"/>
      <c r="V5" s="78"/>
    </row>
    <row r="6" spans="1:22" x14ac:dyDescent="0.3">
      <c r="A6" s="164" t="s">
        <v>64</v>
      </c>
      <c r="B6" s="79">
        <v>-2790.8914300000001</v>
      </c>
      <c r="C6" s="131">
        <v>-1858.100586</v>
      </c>
      <c r="D6" s="79">
        <v>0</v>
      </c>
      <c r="E6" s="79">
        <v>0</v>
      </c>
      <c r="F6" s="79">
        <v>0</v>
      </c>
      <c r="G6" s="131">
        <v>106.674199</v>
      </c>
      <c r="H6" s="131">
        <v>-4542.3178170000001</v>
      </c>
      <c r="I6" s="17"/>
      <c r="J6" s="9"/>
      <c r="K6" s="9"/>
      <c r="L6" s="9"/>
      <c r="M6" s="9"/>
      <c r="O6" s="9"/>
      <c r="P6" s="9"/>
      <c r="Q6" s="9"/>
      <c r="R6" s="9"/>
      <c r="S6" s="9"/>
      <c r="T6" s="9"/>
      <c r="U6" s="9"/>
      <c r="V6" s="9"/>
    </row>
    <row r="7" spans="1:22" s="12" customFormat="1" x14ac:dyDescent="0.3">
      <c r="A7" s="166" t="s">
        <v>65</v>
      </c>
      <c r="B7" s="80">
        <v>159.90381600000001</v>
      </c>
      <c r="C7" s="132">
        <v>260.09968400000002</v>
      </c>
      <c r="D7" s="80">
        <v>0</v>
      </c>
      <c r="E7" s="80">
        <v>0</v>
      </c>
      <c r="F7" s="80">
        <v>0</v>
      </c>
      <c r="G7" s="132">
        <v>-18.112209</v>
      </c>
      <c r="H7" s="132">
        <v>401.89129100000002</v>
      </c>
      <c r="I7" s="17"/>
      <c r="J7" s="64"/>
      <c r="K7" s="64"/>
      <c r="L7" s="64"/>
      <c r="M7" s="64"/>
      <c r="O7" s="64"/>
      <c r="P7" s="64"/>
      <c r="Q7" s="64"/>
      <c r="R7" s="64"/>
      <c r="S7" s="64"/>
      <c r="T7" s="64"/>
      <c r="U7" s="64"/>
      <c r="V7" s="64"/>
    </row>
    <row r="8" spans="1:22" x14ac:dyDescent="0.3">
      <c r="A8" s="164" t="s">
        <v>66</v>
      </c>
      <c r="B8" s="23">
        <v>-21.040479999999999</v>
      </c>
      <c r="C8" s="129">
        <v>-24.452940000000002</v>
      </c>
      <c r="D8" s="23">
        <v>0</v>
      </c>
      <c r="E8" s="23">
        <v>0</v>
      </c>
      <c r="F8" s="23">
        <v>0</v>
      </c>
      <c r="G8" s="129">
        <v>0</v>
      </c>
      <c r="H8" s="129">
        <v>-45.49342</v>
      </c>
      <c r="I8" s="17"/>
      <c r="J8" s="9"/>
      <c r="K8" s="9"/>
      <c r="L8" s="9"/>
      <c r="M8" s="9"/>
      <c r="O8" s="9"/>
      <c r="P8" s="9"/>
      <c r="Q8" s="9"/>
      <c r="R8" s="9"/>
      <c r="S8" s="9"/>
      <c r="T8" s="9"/>
      <c r="U8" s="9"/>
      <c r="V8" s="9"/>
    </row>
    <row r="9" spans="1:22" s="12" customFormat="1" x14ac:dyDescent="0.3">
      <c r="A9" s="166" t="s">
        <v>67</v>
      </c>
      <c r="B9" s="150">
        <v>138.863336</v>
      </c>
      <c r="C9" s="151">
        <v>235.64674400000001</v>
      </c>
      <c r="D9" s="150">
        <v>0</v>
      </c>
      <c r="E9" s="150">
        <v>0</v>
      </c>
      <c r="F9" s="150">
        <v>0</v>
      </c>
      <c r="G9" s="151">
        <v>-18.112209</v>
      </c>
      <c r="H9" s="151">
        <v>356.39787100000001</v>
      </c>
      <c r="I9" s="17"/>
      <c r="J9" s="64"/>
      <c r="K9" s="64"/>
      <c r="L9" s="64"/>
      <c r="M9" s="64"/>
      <c r="O9" s="64"/>
      <c r="P9" s="64"/>
      <c r="Q9" s="64"/>
      <c r="R9" s="64"/>
      <c r="S9" s="64"/>
      <c r="T9" s="64"/>
      <c r="U9" s="64"/>
      <c r="V9" s="64"/>
    </row>
    <row r="10" spans="1:22" s="12" customFormat="1" x14ac:dyDescent="0.3">
      <c r="A10" s="166"/>
      <c r="B10" s="80"/>
      <c r="C10" s="132"/>
      <c r="D10" s="80"/>
      <c r="E10" s="80"/>
      <c r="F10" s="80"/>
      <c r="G10" s="132"/>
      <c r="H10" s="132"/>
      <c r="I10" s="17"/>
      <c r="J10" s="64"/>
      <c r="K10" s="64"/>
      <c r="L10" s="64"/>
      <c r="M10" s="64"/>
      <c r="O10" s="64"/>
      <c r="P10" s="64"/>
      <c r="Q10" s="64"/>
      <c r="R10" s="64"/>
      <c r="S10" s="64"/>
      <c r="T10" s="64"/>
      <c r="U10" s="64"/>
      <c r="V10" s="64"/>
    </row>
    <row r="11" spans="1:22" x14ac:dyDescent="0.3">
      <c r="A11" s="164" t="s">
        <v>68</v>
      </c>
      <c r="B11" s="23">
        <v>254.28545800000001</v>
      </c>
      <c r="C11" s="129">
        <v>3974.3520450000001</v>
      </c>
      <c r="D11" s="23">
        <v>146.630537</v>
      </c>
      <c r="E11" s="23">
        <v>3.269927</v>
      </c>
      <c r="F11" s="23">
        <v>9.3572369999999996</v>
      </c>
      <c r="G11" s="129">
        <v>-19.864653000000001</v>
      </c>
      <c r="H11" s="129">
        <v>4368.0305509999998</v>
      </c>
      <c r="I11" s="152"/>
      <c r="J11" s="9"/>
      <c r="K11" s="9"/>
      <c r="L11" s="9"/>
      <c r="M11" s="9"/>
      <c r="O11" s="9"/>
      <c r="P11" s="9"/>
      <c r="Q11" s="9"/>
      <c r="R11" s="9"/>
      <c r="S11" s="9"/>
      <c r="T11" s="9"/>
      <c r="U11" s="9"/>
      <c r="V11" s="9"/>
    </row>
    <row r="12" spans="1:22" x14ac:dyDescent="0.3">
      <c r="A12" s="164" t="s">
        <v>69</v>
      </c>
      <c r="B12" s="23">
        <v>-71.129990000000006</v>
      </c>
      <c r="C12" s="129">
        <v>-2787.637671</v>
      </c>
      <c r="D12" s="23">
        <v>-13.288869</v>
      </c>
      <c r="E12" s="23">
        <v>0</v>
      </c>
      <c r="F12" s="23">
        <v>3.4775399999999999</v>
      </c>
      <c r="G12" s="129">
        <v>-20.982112999999998</v>
      </c>
      <c r="H12" s="129">
        <v>-2889.6302850000002</v>
      </c>
      <c r="I12" s="17"/>
      <c r="J12" s="9"/>
      <c r="K12" s="9"/>
      <c r="L12" s="9"/>
      <c r="M12" s="9"/>
      <c r="O12" s="9"/>
      <c r="P12" s="9"/>
      <c r="Q12" s="9"/>
      <c r="R12" s="9"/>
      <c r="S12" s="9"/>
      <c r="T12" s="9"/>
      <c r="U12" s="9"/>
      <c r="V12" s="9"/>
    </row>
    <row r="13" spans="1:22" x14ac:dyDescent="0.3">
      <c r="A13" s="164" t="s">
        <v>70</v>
      </c>
      <c r="B13" s="23">
        <v>-138.66657900000001</v>
      </c>
      <c r="C13" s="129">
        <v>1809.448828</v>
      </c>
      <c r="D13" s="23">
        <v>0</v>
      </c>
      <c r="E13" s="23">
        <v>0</v>
      </c>
      <c r="F13" s="23">
        <v>0</v>
      </c>
      <c r="G13" s="129">
        <v>-119.89802400000001</v>
      </c>
      <c r="H13" s="129">
        <v>1550.884225</v>
      </c>
      <c r="I13" s="17"/>
      <c r="J13" s="9"/>
      <c r="K13" s="9"/>
      <c r="L13" s="9"/>
      <c r="M13" s="9"/>
      <c r="O13" s="9"/>
      <c r="P13" s="9"/>
      <c r="Q13" s="9"/>
      <c r="R13" s="9"/>
      <c r="S13" s="9"/>
      <c r="T13" s="9"/>
      <c r="U13" s="9"/>
      <c r="V13" s="9"/>
    </row>
    <row r="14" spans="1:22" x14ac:dyDescent="0.3">
      <c r="A14" s="164" t="s">
        <v>71</v>
      </c>
      <c r="B14" s="23">
        <v>-93.954471999999996</v>
      </c>
      <c r="C14" s="129">
        <v>-2709.7484030000001</v>
      </c>
      <c r="D14" s="23">
        <v>-123.06477099999999</v>
      </c>
      <c r="E14" s="23">
        <v>-3.2171210000000001</v>
      </c>
      <c r="F14" s="23">
        <v>-287.31491899999997</v>
      </c>
      <c r="G14" s="129">
        <v>152.188185</v>
      </c>
      <c r="H14" s="129">
        <v>-3065.1115009999999</v>
      </c>
      <c r="I14" s="17"/>
      <c r="J14" s="9"/>
      <c r="K14" s="9"/>
      <c r="L14" s="9"/>
      <c r="M14" s="9"/>
      <c r="O14" s="9"/>
      <c r="P14" s="9"/>
      <c r="Q14" s="9"/>
      <c r="R14" s="9"/>
      <c r="S14" s="9"/>
      <c r="T14" s="9"/>
      <c r="U14" s="9"/>
      <c r="V14" s="9"/>
    </row>
    <row r="15" spans="1:22" x14ac:dyDescent="0.3">
      <c r="A15" s="164" t="s">
        <v>72</v>
      </c>
      <c r="B15" s="79">
        <v>-9.9570900000000009</v>
      </c>
      <c r="C15" s="131">
        <v>-89.578180000000003</v>
      </c>
      <c r="D15" s="79">
        <v>-65.152518000000001</v>
      </c>
      <c r="E15" s="79">
        <v>0</v>
      </c>
      <c r="F15" s="79">
        <v>-1.0868949999999999</v>
      </c>
      <c r="G15" s="131">
        <v>58.824218000000002</v>
      </c>
      <c r="H15" s="131">
        <v>-106.95046499999999</v>
      </c>
      <c r="I15" s="17"/>
      <c r="J15" s="9"/>
      <c r="K15" s="9"/>
      <c r="L15" s="9"/>
      <c r="M15" s="9"/>
      <c r="O15" s="9"/>
      <c r="P15" s="9"/>
      <c r="Q15" s="9"/>
      <c r="R15" s="9"/>
      <c r="S15" s="9"/>
      <c r="T15" s="9"/>
      <c r="U15" s="9"/>
      <c r="V15" s="9"/>
    </row>
    <row r="16" spans="1:22" s="12" customFormat="1" x14ac:dyDescent="0.3">
      <c r="A16" s="166" t="s">
        <v>73</v>
      </c>
      <c r="B16" s="80">
        <v>-59.423344999999998</v>
      </c>
      <c r="C16" s="132">
        <v>196.97039599999999</v>
      </c>
      <c r="D16" s="80">
        <v>-54.872070000000001</v>
      </c>
      <c r="E16" s="80">
        <v>0</v>
      </c>
      <c r="F16" s="80">
        <v>-275.56703700000003</v>
      </c>
      <c r="G16" s="132">
        <v>50.267612999999997</v>
      </c>
      <c r="H16" s="132">
        <v>-142.638891</v>
      </c>
      <c r="I16" s="17"/>
      <c r="J16" s="64"/>
      <c r="K16" s="64"/>
      <c r="L16" s="64"/>
      <c r="M16" s="64"/>
      <c r="O16" s="64"/>
      <c r="P16" s="64"/>
      <c r="Q16" s="64"/>
      <c r="R16" s="64"/>
      <c r="S16" s="64"/>
      <c r="T16" s="64"/>
      <c r="U16" s="64"/>
      <c r="V16" s="64"/>
    </row>
    <row r="17" spans="1:22" x14ac:dyDescent="0.3">
      <c r="A17" s="164"/>
      <c r="B17" s="23"/>
      <c r="C17" s="129"/>
      <c r="D17" s="23"/>
      <c r="E17" s="23"/>
      <c r="F17" s="23"/>
      <c r="G17" s="129"/>
      <c r="H17" s="129"/>
      <c r="I17" s="17"/>
      <c r="J17" s="9"/>
      <c r="K17" s="9"/>
      <c r="L17" s="9"/>
      <c r="M17" s="9"/>
      <c r="O17" s="9"/>
      <c r="P17" s="9"/>
      <c r="Q17" s="9"/>
      <c r="R17" s="9"/>
      <c r="S17" s="9"/>
      <c r="T17" s="9"/>
      <c r="U17" s="9"/>
      <c r="V17" s="9"/>
    </row>
    <row r="18" spans="1:22" x14ac:dyDescent="0.3">
      <c r="A18" s="164" t="s">
        <v>74</v>
      </c>
      <c r="B18" s="23">
        <v>0</v>
      </c>
      <c r="C18" s="129">
        <v>22.342483000000001</v>
      </c>
      <c r="D18" s="23">
        <v>0</v>
      </c>
      <c r="E18" s="23">
        <v>0</v>
      </c>
      <c r="F18" s="23">
        <v>2.5939350000000001</v>
      </c>
      <c r="G18" s="129">
        <v>0</v>
      </c>
      <c r="H18" s="129">
        <v>25.076263999999998</v>
      </c>
      <c r="I18" s="152"/>
      <c r="J18" s="9"/>
      <c r="K18" s="9"/>
      <c r="L18" s="9"/>
      <c r="M18" s="9"/>
      <c r="O18" s="9"/>
      <c r="P18" s="9"/>
      <c r="Q18" s="9"/>
      <c r="R18" s="9"/>
      <c r="S18" s="9"/>
      <c r="T18" s="9"/>
      <c r="U18" s="9"/>
      <c r="V18" s="9"/>
    </row>
    <row r="19" spans="1:22" x14ac:dyDescent="0.3">
      <c r="A19" s="164" t="s">
        <v>75</v>
      </c>
      <c r="B19" s="23">
        <v>4.3701639999999999</v>
      </c>
      <c r="C19" s="129">
        <v>39.524554000000002</v>
      </c>
      <c r="D19" s="23">
        <v>168.05320399999999</v>
      </c>
      <c r="E19" s="23">
        <v>204.22057599999999</v>
      </c>
      <c r="F19" s="23">
        <v>0</v>
      </c>
      <c r="G19" s="129">
        <v>-156.47857199999999</v>
      </c>
      <c r="H19" s="129">
        <v>259.67227200000002</v>
      </c>
      <c r="I19" s="17"/>
      <c r="J19" s="9"/>
      <c r="K19" s="9"/>
      <c r="L19" s="9"/>
      <c r="M19" s="9"/>
      <c r="O19" s="9"/>
      <c r="P19" s="9"/>
      <c r="Q19" s="9"/>
      <c r="R19" s="9"/>
      <c r="S19" s="9"/>
      <c r="T19" s="9"/>
      <c r="U19" s="9"/>
      <c r="V19" s="9"/>
    </row>
    <row r="20" spans="1:22" x14ac:dyDescent="0.3">
      <c r="A20" s="164" t="s">
        <v>76</v>
      </c>
      <c r="B20" s="79">
        <v>8.0289319999999993</v>
      </c>
      <c r="C20" s="131">
        <v>39.842816999999997</v>
      </c>
      <c r="D20" s="79">
        <v>0</v>
      </c>
      <c r="E20" s="79">
        <v>1.4113</v>
      </c>
      <c r="F20" s="79">
        <v>12.659470000000001</v>
      </c>
      <c r="G20" s="131">
        <v>-4.6731959999999999</v>
      </c>
      <c r="H20" s="131">
        <v>57.440983000000003</v>
      </c>
      <c r="I20" s="17"/>
      <c r="J20" s="9"/>
      <c r="K20" s="9"/>
      <c r="L20" s="9"/>
      <c r="M20" s="9"/>
      <c r="O20" s="9"/>
      <c r="P20" s="9"/>
      <c r="Q20" s="9"/>
      <c r="R20" s="9"/>
      <c r="S20" s="9"/>
      <c r="T20" s="9"/>
      <c r="U20" s="9"/>
      <c r="V20" s="9"/>
    </row>
    <row r="21" spans="1:22" s="12" customFormat="1" x14ac:dyDescent="0.3">
      <c r="A21" s="166" t="s">
        <v>77</v>
      </c>
      <c r="B21" s="80">
        <v>12.399096</v>
      </c>
      <c r="C21" s="132">
        <v>101.70985400000001</v>
      </c>
      <c r="D21" s="80">
        <v>168.224864</v>
      </c>
      <c r="E21" s="80">
        <v>205.77172200000001</v>
      </c>
      <c r="F21" s="80">
        <v>15.235751</v>
      </c>
      <c r="G21" s="132">
        <v>-161.151768</v>
      </c>
      <c r="H21" s="132">
        <v>342.18951900000002</v>
      </c>
      <c r="I21" s="17"/>
      <c r="J21" s="64"/>
      <c r="K21" s="64"/>
      <c r="L21" s="64"/>
      <c r="M21" s="64"/>
      <c r="O21" s="64"/>
      <c r="P21" s="64"/>
      <c r="Q21" s="64"/>
      <c r="R21" s="64"/>
      <c r="S21" s="64"/>
      <c r="T21" s="64"/>
      <c r="U21" s="64"/>
      <c r="V21" s="64"/>
    </row>
    <row r="22" spans="1:22" x14ac:dyDescent="0.3">
      <c r="A22" s="164"/>
      <c r="B22" s="23"/>
      <c r="C22" s="129"/>
      <c r="D22" s="23"/>
      <c r="E22" s="23"/>
      <c r="F22" s="23"/>
      <c r="G22" s="129"/>
      <c r="H22" s="129"/>
      <c r="I22" s="17"/>
      <c r="J22" s="9"/>
      <c r="K22" s="9"/>
      <c r="L22" s="9"/>
      <c r="M22" s="9"/>
      <c r="O22" s="9"/>
      <c r="P22" s="9"/>
      <c r="Q22" s="9"/>
      <c r="R22" s="9"/>
      <c r="S22" s="9"/>
      <c r="T22" s="9"/>
      <c r="U22" s="9"/>
      <c r="V22" s="9"/>
    </row>
    <row r="23" spans="1:22" x14ac:dyDescent="0.3">
      <c r="A23" s="164" t="s">
        <v>78</v>
      </c>
      <c r="B23" s="79">
        <v>-25.038913000000001</v>
      </c>
      <c r="C23" s="131">
        <v>-92.715830999999994</v>
      </c>
      <c r="D23" s="79">
        <v>-73.670495000000003</v>
      </c>
      <c r="E23" s="79">
        <v>-183.784539</v>
      </c>
      <c r="F23" s="79">
        <v>-118.50295300000001</v>
      </c>
      <c r="G23" s="131">
        <v>105.833715</v>
      </c>
      <c r="H23" s="131">
        <v>-387.87901599999998</v>
      </c>
      <c r="I23" s="152"/>
      <c r="J23" s="9"/>
      <c r="K23" s="9"/>
      <c r="L23" s="9"/>
      <c r="M23" s="9"/>
      <c r="O23" s="9"/>
      <c r="P23" s="9"/>
      <c r="Q23" s="9"/>
      <c r="R23" s="9"/>
      <c r="S23" s="9"/>
      <c r="T23" s="9"/>
      <c r="U23" s="9"/>
      <c r="V23" s="9"/>
    </row>
    <row r="24" spans="1:22" s="12" customFormat="1" x14ac:dyDescent="0.3">
      <c r="A24" s="166" t="s">
        <v>79</v>
      </c>
      <c r="B24" s="80">
        <v>-12.639817000000001</v>
      </c>
      <c r="C24" s="132">
        <v>8.9940230000000003</v>
      </c>
      <c r="D24" s="80">
        <v>94.554368999999994</v>
      </c>
      <c r="E24" s="80">
        <v>21.987183000000002</v>
      </c>
      <c r="F24" s="80">
        <v>-103.267202</v>
      </c>
      <c r="G24" s="132">
        <v>-55.318052999999999</v>
      </c>
      <c r="H24" s="132">
        <v>-45.689497000000003</v>
      </c>
      <c r="I24" s="17"/>
      <c r="J24" s="64"/>
      <c r="K24" s="64"/>
      <c r="L24" s="64"/>
      <c r="M24" s="64"/>
      <c r="O24" s="64"/>
      <c r="P24" s="64"/>
      <c r="Q24" s="64"/>
      <c r="R24" s="64"/>
      <c r="S24" s="64"/>
      <c r="T24" s="64"/>
      <c r="U24" s="64"/>
      <c r="V24" s="64"/>
    </row>
    <row r="25" spans="1:22" x14ac:dyDescent="0.3">
      <c r="A25" s="164"/>
      <c r="B25" s="79"/>
      <c r="C25" s="131"/>
      <c r="D25" s="79"/>
      <c r="E25" s="79"/>
      <c r="F25" s="79"/>
      <c r="G25" s="131"/>
      <c r="H25" s="131"/>
      <c r="I25" s="17"/>
      <c r="J25" s="9"/>
      <c r="K25" s="9"/>
      <c r="L25" s="9"/>
      <c r="M25" s="9"/>
      <c r="O25" s="9"/>
      <c r="P25" s="9"/>
      <c r="Q25" s="9"/>
      <c r="R25" s="9"/>
      <c r="S25" s="9"/>
      <c r="T25" s="9"/>
      <c r="U25" s="9"/>
      <c r="V25" s="9"/>
    </row>
    <row r="26" spans="1:22" s="12" customFormat="1" x14ac:dyDescent="0.3">
      <c r="A26" s="166" t="s">
        <v>80</v>
      </c>
      <c r="B26" s="80">
        <v>66.800173999999998</v>
      </c>
      <c r="C26" s="132">
        <v>441.61116299999998</v>
      </c>
      <c r="D26" s="80">
        <v>39.682299</v>
      </c>
      <c r="E26" s="80">
        <v>21.972735</v>
      </c>
      <c r="F26" s="80">
        <v>-378.83423900000003</v>
      </c>
      <c r="G26" s="132">
        <v>-23.162648999999998</v>
      </c>
      <c r="H26" s="132">
        <v>168.06948299999999</v>
      </c>
      <c r="I26" s="17"/>
      <c r="J26" s="64"/>
      <c r="K26" s="64"/>
      <c r="L26" s="64"/>
      <c r="M26" s="64"/>
      <c r="O26" s="64"/>
      <c r="P26" s="64"/>
      <c r="Q26" s="64"/>
      <c r="R26" s="64"/>
      <c r="S26" s="64"/>
      <c r="T26" s="64"/>
      <c r="U26" s="64"/>
      <c r="V26" s="64"/>
    </row>
    <row r="27" spans="1:22" x14ac:dyDescent="0.3">
      <c r="A27" s="164"/>
      <c r="B27" s="23"/>
      <c r="C27" s="129"/>
      <c r="D27" s="23"/>
      <c r="E27" s="23"/>
      <c r="F27" s="23"/>
      <c r="G27" s="129"/>
      <c r="H27" s="129"/>
      <c r="I27" s="17"/>
      <c r="J27" s="9"/>
      <c r="K27" s="9"/>
      <c r="L27" s="9"/>
      <c r="M27" s="9"/>
      <c r="O27" s="9"/>
      <c r="P27" s="9"/>
      <c r="Q27" s="9"/>
      <c r="R27" s="9"/>
      <c r="S27" s="9"/>
      <c r="T27" s="9"/>
      <c r="U27" s="9"/>
      <c r="V27" s="9"/>
    </row>
    <row r="28" spans="1:22" x14ac:dyDescent="0.3">
      <c r="A28" s="164" t="s">
        <v>81</v>
      </c>
      <c r="B28" s="79">
        <v>-20.729623</v>
      </c>
      <c r="C28" s="131">
        <v>-108.99686199999999</v>
      </c>
      <c r="D28" s="79">
        <v>-10.238004999999999</v>
      </c>
      <c r="E28" s="79">
        <v>-5.7019399999999996</v>
      </c>
      <c r="F28" s="79">
        <v>105.001786</v>
      </c>
      <c r="G28" s="131">
        <v>5.8456109999999999</v>
      </c>
      <c r="H28" s="131">
        <v>-34.819032999999997</v>
      </c>
      <c r="I28" s="152"/>
      <c r="J28" s="9"/>
      <c r="K28" s="9"/>
      <c r="L28" s="9"/>
      <c r="M28" s="9"/>
      <c r="O28" s="9"/>
      <c r="P28" s="9"/>
      <c r="Q28" s="9"/>
      <c r="R28" s="9"/>
      <c r="S28" s="9"/>
      <c r="T28" s="9"/>
      <c r="U28" s="9"/>
      <c r="V28" s="9"/>
    </row>
    <row r="29" spans="1:22" s="12" customFormat="1" x14ac:dyDescent="0.3">
      <c r="A29" s="42" t="s">
        <v>85</v>
      </c>
      <c r="B29" s="80">
        <v>46.070551000000002</v>
      </c>
      <c r="C29" s="132">
        <v>332.61430100000001</v>
      </c>
      <c r="D29" s="80">
        <v>29.444293999999999</v>
      </c>
      <c r="E29" s="80">
        <v>16.270795</v>
      </c>
      <c r="F29" s="80">
        <v>-273.83245299999999</v>
      </c>
      <c r="G29" s="132">
        <v>-17.317038</v>
      </c>
      <c r="H29" s="132">
        <v>133.25045</v>
      </c>
      <c r="I29" s="17"/>
      <c r="J29" s="64"/>
      <c r="K29" s="64"/>
      <c r="L29" s="64"/>
      <c r="M29" s="64"/>
      <c r="O29" s="64"/>
      <c r="P29" s="64"/>
      <c r="Q29" s="64"/>
      <c r="R29" s="64"/>
      <c r="S29" s="64"/>
      <c r="T29" s="64"/>
      <c r="U29" s="64"/>
      <c r="V29" s="64"/>
    </row>
    <row r="30" spans="1:22" x14ac:dyDescent="0.3">
      <c r="A30" s="15" t="s">
        <v>60</v>
      </c>
      <c r="B30" s="23"/>
      <c r="C30" s="129"/>
      <c r="D30" s="23"/>
      <c r="E30" s="23"/>
      <c r="F30" s="23"/>
      <c r="G30" s="129"/>
      <c r="H30" s="129"/>
      <c r="I30" s="17"/>
      <c r="J30" s="9"/>
      <c r="K30" s="9"/>
      <c r="L30" s="9"/>
      <c r="M30" s="9"/>
      <c r="O30" s="9"/>
      <c r="P30" s="9"/>
      <c r="Q30" s="9"/>
      <c r="R30" s="9"/>
      <c r="S30" s="9"/>
      <c r="T30" s="9"/>
      <c r="U30" s="9"/>
      <c r="V30" s="9"/>
    </row>
    <row r="31" spans="1:22" x14ac:dyDescent="0.3">
      <c r="A31" s="146" t="s">
        <v>86</v>
      </c>
      <c r="B31" s="23"/>
      <c r="C31" s="129"/>
      <c r="D31" s="23"/>
      <c r="E31" s="23"/>
      <c r="F31" s="23"/>
      <c r="G31" s="129"/>
      <c r="H31" s="129"/>
      <c r="I31" s="17"/>
      <c r="J31" s="9"/>
      <c r="K31" s="9"/>
      <c r="L31" s="9"/>
      <c r="M31" s="9"/>
    </row>
    <row r="32" spans="1:22" x14ac:dyDescent="0.3">
      <c r="A32" s="15" t="s">
        <v>49</v>
      </c>
      <c r="B32" s="23">
        <v>0</v>
      </c>
      <c r="C32" s="129">
        <v>0</v>
      </c>
      <c r="D32" s="23">
        <v>0</v>
      </c>
      <c r="E32" s="23">
        <v>0.89460899999999999</v>
      </c>
      <c r="F32" s="23">
        <v>2.253333</v>
      </c>
      <c r="G32" s="129">
        <v>0</v>
      </c>
      <c r="H32" s="129">
        <v>3.504578</v>
      </c>
      <c r="I32" s="17"/>
      <c r="J32" s="9"/>
      <c r="K32" s="9"/>
      <c r="L32" s="9"/>
      <c r="M32" s="9"/>
    </row>
    <row r="33" spans="1:14" x14ac:dyDescent="0.3">
      <c r="A33" s="15"/>
      <c r="B33" s="23"/>
      <c r="C33" s="129"/>
      <c r="D33" s="23"/>
      <c r="E33" s="23"/>
      <c r="F33" s="23"/>
      <c r="G33" s="129"/>
      <c r="H33" s="129"/>
      <c r="I33" s="17"/>
      <c r="J33" s="9"/>
      <c r="K33" s="9"/>
      <c r="L33" s="9"/>
      <c r="M33" s="9"/>
    </row>
    <row r="34" spans="1:14" x14ac:dyDescent="0.3">
      <c r="A34" s="164" t="s">
        <v>87</v>
      </c>
      <c r="B34" s="23">
        <v>46.027375999999997</v>
      </c>
      <c r="C34" s="129">
        <v>332.30083999999999</v>
      </c>
      <c r="D34" s="23">
        <v>29.444293999999999</v>
      </c>
      <c r="E34" s="23">
        <v>15.376186000000001</v>
      </c>
      <c r="F34" s="23">
        <v>-304.21078599999998</v>
      </c>
      <c r="G34" s="129">
        <v>-17.317038</v>
      </c>
      <c r="H34" s="129">
        <v>101.62087200000001</v>
      </c>
      <c r="I34" s="17"/>
      <c r="J34" s="9"/>
      <c r="K34" s="9"/>
      <c r="L34" s="9"/>
      <c r="M34" s="9"/>
    </row>
    <row r="35" spans="1:14" ht="15" thickBot="1" x14ac:dyDescent="0.35">
      <c r="A35" s="164" t="s">
        <v>88</v>
      </c>
      <c r="B35" s="153">
        <v>0</v>
      </c>
      <c r="C35" s="154">
        <v>0</v>
      </c>
      <c r="D35" s="153">
        <v>0</v>
      </c>
      <c r="E35" s="153">
        <v>0</v>
      </c>
      <c r="F35" s="153">
        <v>28.125</v>
      </c>
      <c r="G35" s="154">
        <v>0</v>
      </c>
      <c r="H35" s="154">
        <v>28.125</v>
      </c>
      <c r="I35" s="17"/>
      <c r="J35" s="9"/>
      <c r="K35" s="9"/>
      <c r="L35" s="9"/>
      <c r="M35" s="9"/>
    </row>
    <row r="36" spans="1:14" s="12" customFormat="1" x14ac:dyDescent="0.3">
      <c r="A36" s="81" t="s">
        <v>89</v>
      </c>
      <c r="B36" s="82">
        <v>46.027375999999997</v>
      </c>
      <c r="C36" s="133">
        <v>332.30083999999999</v>
      </c>
      <c r="D36" s="82">
        <v>29.444293999999999</v>
      </c>
      <c r="E36" s="82">
        <v>15.376186000000001</v>
      </c>
      <c r="F36" s="82">
        <v>-276.08578599999998</v>
      </c>
      <c r="G36" s="133">
        <v>-17.317038</v>
      </c>
      <c r="H36" s="133">
        <v>129.74587199999999</v>
      </c>
      <c r="I36" s="17"/>
      <c r="J36" s="64"/>
      <c r="K36" s="64"/>
      <c r="L36" s="64"/>
      <c r="M36" s="64"/>
    </row>
    <row r="37" spans="1:14" s="75" customFormat="1" x14ac:dyDescent="0.3">
      <c r="A37" s="72"/>
      <c r="B37" s="24"/>
      <c r="C37" s="134"/>
      <c r="D37" s="24"/>
      <c r="E37" s="24"/>
      <c r="F37" s="24"/>
      <c r="G37" s="134"/>
      <c r="H37" s="24"/>
      <c r="I37" s="73"/>
      <c r="J37" s="74"/>
      <c r="K37" s="74"/>
      <c r="L37" s="74"/>
      <c r="M37" s="74"/>
    </row>
    <row r="38" spans="1:14" ht="77.400000000000006" customHeight="1" x14ac:dyDescent="0.3">
      <c r="A38" s="8" t="s">
        <v>34</v>
      </c>
      <c r="B38" s="10" t="s">
        <v>5</v>
      </c>
      <c r="C38" s="111" t="s">
        <v>6</v>
      </c>
      <c r="D38" s="10" t="s">
        <v>23</v>
      </c>
      <c r="E38" s="10" t="s">
        <v>7</v>
      </c>
      <c r="F38" s="10" t="s">
        <v>8</v>
      </c>
      <c r="G38" s="111" t="s">
        <v>9</v>
      </c>
      <c r="H38" s="10" t="s">
        <v>10</v>
      </c>
      <c r="I38" s="17"/>
      <c r="J38" s="17"/>
      <c r="K38" s="9"/>
      <c r="L38" s="9"/>
      <c r="M38" s="9"/>
      <c r="N38" s="9"/>
    </row>
    <row r="39" spans="1:14" x14ac:dyDescent="0.3">
      <c r="A39" s="146" t="s">
        <v>29</v>
      </c>
      <c r="B39" s="24"/>
      <c r="C39" s="134"/>
      <c r="D39" s="24"/>
      <c r="E39" s="24"/>
      <c r="F39" s="24"/>
      <c r="G39" s="134"/>
      <c r="H39" s="134"/>
      <c r="I39" s="17"/>
      <c r="J39" s="26"/>
      <c r="K39" s="9"/>
      <c r="L39" s="9"/>
      <c r="M39" s="9"/>
      <c r="N39" s="9"/>
    </row>
    <row r="40" spans="1:14" x14ac:dyDescent="0.3">
      <c r="A40" s="164"/>
      <c r="B40" s="24"/>
      <c r="C40" s="134"/>
      <c r="D40" s="24"/>
      <c r="E40" s="24"/>
      <c r="F40" s="24"/>
      <c r="G40" s="134"/>
      <c r="H40" s="134"/>
      <c r="I40" s="17"/>
      <c r="J40" s="26"/>
      <c r="K40" s="9"/>
      <c r="L40" s="9"/>
      <c r="M40" s="9"/>
      <c r="N40" s="9"/>
    </row>
    <row r="41" spans="1:14" x14ac:dyDescent="0.3">
      <c r="A41" s="164" t="s">
        <v>61</v>
      </c>
      <c r="B41" s="24">
        <v>2803.0622920000001</v>
      </c>
      <c r="C41" s="134">
        <v>2140.6802309999998</v>
      </c>
      <c r="D41" s="24">
        <v>0</v>
      </c>
      <c r="E41" s="24">
        <v>0</v>
      </c>
      <c r="F41" s="24">
        <v>0</v>
      </c>
      <c r="G41" s="134">
        <v>-122.61228699999999</v>
      </c>
      <c r="H41" s="134">
        <v>4821.130236</v>
      </c>
      <c r="I41" s="17"/>
      <c r="J41" s="26"/>
      <c r="K41" s="9"/>
      <c r="L41" s="9"/>
      <c r="M41" s="9"/>
      <c r="N41" s="9"/>
    </row>
    <row r="42" spans="1:14" s="56" customFormat="1" x14ac:dyDescent="0.3">
      <c r="A42" s="165" t="s">
        <v>62</v>
      </c>
      <c r="B42" s="86">
        <v>-2094.3848210000001</v>
      </c>
      <c r="C42" s="135">
        <v>-1784.335724</v>
      </c>
      <c r="D42" s="86">
        <v>0</v>
      </c>
      <c r="E42" s="86">
        <v>0</v>
      </c>
      <c r="F42" s="86">
        <v>0</v>
      </c>
      <c r="G42" s="135">
        <v>101.931034</v>
      </c>
      <c r="H42" s="135">
        <v>-3776.7895109999999</v>
      </c>
      <c r="I42" s="17"/>
      <c r="J42" s="87"/>
      <c r="K42" s="78"/>
      <c r="L42" s="78"/>
      <c r="M42" s="78"/>
      <c r="N42" s="78"/>
    </row>
    <row r="43" spans="1:14" s="56" customFormat="1" x14ac:dyDescent="0.3">
      <c r="A43" s="165" t="s">
        <v>63</v>
      </c>
      <c r="B43" s="86">
        <v>-565.53578300000004</v>
      </c>
      <c r="C43" s="135">
        <v>-152.37386699999999</v>
      </c>
      <c r="D43" s="86">
        <v>0</v>
      </c>
      <c r="E43" s="86">
        <v>0</v>
      </c>
      <c r="F43" s="86">
        <v>0</v>
      </c>
      <c r="G43" s="135">
        <v>1.7901009999999999</v>
      </c>
      <c r="H43" s="135">
        <v>-716.11954900000001</v>
      </c>
      <c r="I43" s="17"/>
      <c r="J43" s="87"/>
      <c r="K43" s="78"/>
      <c r="L43" s="78"/>
      <c r="M43" s="78"/>
      <c r="N43" s="78"/>
    </row>
    <row r="44" spans="1:14" x14ac:dyDescent="0.3">
      <c r="A44" s="164" t="s">
        <v>64</v>
      </c>
      <c r="B44" s="88">
        <v>-2659.9206039999999</v>
      </c>
      <c r="C44" s="136">
        <v>-1936.709591</v>
      </c>
      <c r="D44" s="88">
        <v>0</v>
      </c>
      <c r="E44" s="88">
        <v>0</v>
      </c>
      <c r="F44" s="88">
        <v>0</v>
      </c>
      <c r="G44" s="136">
        <v>103.721135</v>
      </c>
      <c r="H44" s="136">
        <v>-4492.90906</v>
      </c>
      <c r="I44" s="17"/>
      <c r="J44" s="26"/>
      <c r="K44" s="9"/>
      <c r="L44" s="9"/>
      <c r="M44" s="9"/>
      <c r="N44" s="9"/>
    </row>
    <row r="45" spans="1:14" s="12" customFormat="1" x14ac:dyDescent="0.3">
      <c r="A45" s="166" t="s">
        <v>65</v>
      </c>
      <c r="B45" s="83">
        <v>143.14168799999999</v>
      </c>
      <c r="C45" s="137">
        <v>203.97064</v>
      </c>
      <c r="D45" s="83">
        <v>0</v>
      </c>
      <c r="E45" s="83">
        <v>0</v>
      </c>
      <c r="F45" s="83">
        <v>0</v>
      </c>
      <c r="G45" s="137">
        <v>-18.891151999999998</v>
      </c>
      <c r="H45" s="137">
        <v>328.22117600000001</v>
      </c>
      <c r="I45" s="17"/>
      <c r="J45" s="85"/>
      <c r="K45" s="64"/>
      <c r="L45" s="64"/>
      <c r="M45" s="64"/>
      <c r="N45" s="64"/>
    </row>
    <row r="46" spans="1:14" x14ac:dyDescent="0.3">
      <c r="A46" s="164" t="s">
        <v>66</v>
      </c>
      <c r="B46" s="88">
        <v>-2.6144129999999999</v>
      </c>
      <c r="C46" s="136">
        <v>-26.299142</v>
      </c>
      <c r="D46" s="88">
        <v>0</v>
      </c>
      <c r="E46" s="88">
        <v>0</v>
      </c>
      <c r="F46" s="88">
        <v>0</v>
      </c>
      <c r="G46" s="136">
        <v>0</v>
      </c>
      <c r="H46" s="136">
        <v>-28.913554999999999</v>
      </c>
      <c r="I46" s="17"/>
      <c r="J46" s="26"/>
      <c r="K46" s="9"/>
      <c r="L46" s="9"/>
      <c r="M46" s="9"/>
      <c r="N46" s="9"/>
    </row>
    <row r="47" spans="1:14" s="12" customFormat="1" x14ac:dyDescent="0.3">
      <c r="A47" s="166" t="s">
        <v>67</v>
      </c>
      <c r="B47" s="155">
        <v>140.527275</v>
      </c>
      <c r="C47" s="156">
        <v>177.67149800000001</v>
      </c>
      <c r="D47" s="155">
        <v>0</v>
      </c>
      <c r="E47" s="155">
        <v>0</v>
      </c>
      <c r="F47" s="155">
        <v>0</v>
      </c>
      <c r="G47" s="156">
        <v>-18.891151999999998</v>
      </c>
      <c r="H47" s="156">
        <v>299.30762099999998</v>
      </c>
      <c r="I47" s="17"/>
      <c r="J47" s="85"/>
      <c r="K47" s="64"/>
      <c r="L47" s="64"/>
      <c r="M47" s="64"/>
      <c r="N47" s="64"/>
    </row>
    <row r="48" spans="1:14" s="12" customFormat="1" x14ac:dyDescent="0.3">
      <c r="A48" s="166"/>
      <c r="B48" s="83"/>
      <c r="C48" s="137"/>
      <c r="D48" s="83"/>
      <c r="E48" s="83"/>
      <c r="F48" s="83"/>
      <c r="G48" s="137"/>
      <c r="H48" s="137"/>
      <c r="I48" s="17"/>
      <c r="J48" s="85"/>
      <c r="K48" s="64"/>
      <c r="L48" s="64"/>
      <c r="M48" s="64"/>
      <c r="N48" s="64"/>
    </row>
    <row r="49" spans="1:14" x14ac:dyDescent="0.3">
      <c r="A49" s="164" t="s">
        <v>68</v>
      </c>
      <c r="B49" s="24">
        <v>243.84408400000001</v>
      </c>
      <c r="C49" s="134">
        <v>2773.4955719999998</v>
      </c>
      <c r="D49" s="24">
        <v>100.45616800000001</v>
      </c>
      <c r="E49" s="24">
        <v>4.3048529999999996</v>
      </c>
      <c r="F49" s="24">
        <v>35.736641770000006</v>
      </c>
      <c r="G49" s="134">
        <v>-44.006120769999995</v>
      </c>
      <c r="H49" s="134">
        <v>3113.8311979999999</v>
      </c>
      <c r="I49" s="17"/>
      <c r="J49" s="26"/>
      <c r="K49" s="9"/>
      <c r="L49" s="9"/>
      <c r="M49" s="9"/>
      <c r="N49" s="9"/>
    </row>
    <row r="50" spans="1:14" x14ac:dyDescent="0.3">
      <c r="A50" s="164" t="s">
        <v>69</v>
      </c>
      <c r="B50" s="24">
        <v>-71.102907999999999</v>
      </c>
      <c r="C50" s="134">
        <v>-435.84722199999999</v>
      </c>
      <c r="D50" s="24">
        <v>-17.147821</v>
      </c>
      <c r="E50" s="24">
        <v>-0.63407199999999997</v>
      </c>
      <c r="F50" s="24">
        <v>-2.5488240000000002</v>
      </c>
      <c r="G50" s="134">
        <v>11.966834</v>
      </c>
      <c r="H50" s="134">
        <v>-515.31401300000005</v>
      </c>
      <c r="I50" s="17"/>
      <c r="J50" s="26"/>
      <c r="K50" s="9"/>
      <c r="L50" s="9"/>
      <c r="M50" s="9"/>
      <c r="N50" s="9"/>
    </row>
    <row r="51" spans="1:14" x14ac:dyDescent="0.3">
      <c r="A51" s="164" t="s">
        <v>70</v>
      </c>
      <c r="B51" s="24">
        <v>-16.557787000000001</v>
      </c>
      <c r="C51" s="134">
        <v>-654.25321199999996</v>
      </c>
      <c r="D51" s="24">
        <v>0</v>
      </c>
      <c r="E51" s="24">
        <v>0</v>
      </c>
      <c r="F51" s="24">
        <v>0</v>
      </c>
      <c r="G51" s="134">
        <v>-7.1801969999999997</v>
      </c>
      <c r="H51" s="134">
        <v>-677.99119599999995</v>
      </c>
      <c r="I51" s="17"/>
      <c r="J51" s="26"/>
      <c r="K51" s="9"/>
      <c r="L51" s="9"/>
      <c r="M51" s="9"/>
      <c r="N51" s="9"/>
    </row>
    <row r="52" spans="1:14" x14ac:dyDescent="0.3">
      <c r="A52" s="164" t="s">
        <v>71</v>
      </c>
      <c r="B52" s="24">
        <v>-103.10846100000001</v>
      </c>
      <c r="C52" s="134">
        <v>-1643.432724</v>
      </c>
      <c r="D52" s="24">
        <v>-71.946109000000007</v>
      </c>
      <c r="E52" s="24">
        <v>-3.9283009999999998</v>
      </c>
      <c r="F52" s="24">
        <v>-158.62771977000003</v>
      </c>
      <c r="G52" s="134">
        <v>34.684718769999989</v>
      </c>
      <c r="H52" s="134">
        <v>-1946.358596</v>
      </c>
      <c r="I52" s="17"/>
      <c r="J52" s="26"/>
      <c r="K52" s="9"/>
      <c r="L52" s="9"/>
      <c r="M52" s="9"/>
      <c r="N52" s="9"/>
    </row>
    <row r="53" spans="1:14" x14ac:dyDescent="0.3">
      <c r="A53" s="164" t="s">
        <v>72</v>
      </c>
      <c r="B53" s="88">
        <v>-7.8373590000000002</v>
      </c>
      <c r="C53" s="136">
        <v>-81.856211000000002</v>
      </c>
      <c r="D53" s="88">
        <v>-70.082378000000006</v>
      </c>
      <c r="E53" s="88">
        <v>0</v>
      </c>
      <c r="F53" s="88">
        <v>-0.64347799999999999</v>
      </c>
      <c r="G53" s="136">
        <v>50.382439000000005</v>
      </c>
      <c r="H53" s="136">
        <v>-110.036987</v>
      </c>
      <c r="I53" s="17"/>
      <c r="J53" s="26"/>
      <c r="K53" s="9"/>
      <c r="L53" s="9"/>
      <c r="M53" s="9"/>
      <c r="N53" s="9"/>
    </row>
    <row r="54" spans="1:14" s="12" customFormat="1" x14ac:dyDescent="0.3">
      <c r="A54" s="166" t="s">
        <v>73</v>
      </c>
      <c r="B54" s="83">
        <v>45.358725999999997</v>
      </c>
      <c r="C54" s="137">
        <v>-42.204681999999998</v>
      </c>
      <c r="D54" s="83">
        <v>-58.527555999999997</v>
      </c>
      <c r="E54" s="83">
        <v>0</v>
      </c>
      <c r="F54" s="83">
        <v>-126.08338000000001</v>
      </c>
      <c r="G54" s="137">
        <v>45.847673999999998</v>
      </c>
      <c r="H54" s="137">
        <v>-135.882386</v>
      </c>
      <c r="I54" s="17"/>
      <c r="J54" s="85"/>
      <c r="K54" s="64"/>
      <c r="L54" s="64"/>
      <c r="M54" s="64"/>
      <c r="N54" s="64"/>
    </row>
    <row r="55" spans="1:14" x14ac:dyDescent="0.3">
      <c r="A55" s="164"/>
      <c r="B55" s="24"/>
      <c r="C55" s="134"/>
      <c r="D55" s="24"/>
      <c r="E55" s="24"/>
      <c r="F55" s="24"/>
      <c r="G55" s="134"/>
      <c r="H55" s="134"/>
      <c r="I55" s="17"/>
      <c r="J55" s="26"/>
      <c r="K55" s="9"/>
      <c r="L55" s="9"/>
      <c r="M55" s="9"/>
      <c r="N55" s="9"/>
    </row>
    <row r="56" spans="1:14" x14ac:dyDescent="0.3">
      <c r="A56" s="164" t="s">
        <v>74</v>
      </c>
      <c r="B56" s="24">
        <v>1.6518330000000001</v>
      </c>
      <c r="C56" s="134">
        <v>1.9330529999999999</v>
      </c>
      <c r="D56" s="134">
        <v>0</v>
      </c>
      <c r="E56" s="134">
        <v>0</v>
      </c>
      <c r="F56" s="134">
        <v>2.413068</v>
      </c>
      <c r="G56" s="134">
        <v>0</v>
      </c>
      <c r="H56" s="134">
        <v>6.0872590000000004</v>
      </c>
      <c r="I56" s="17"/>
      <c r="J56" s="26"/>
      <c r="K56" s="9"/>
      <c r="L56" s="9"/>
      <c r="M56" s="9"/>
      <c r="N56" s="9"/>
    </row>
    <row r="57" spans="1:14" x14ac:dyDescent="0.3">
      <c r="A57" s="164" t="s">
        <v>75</v>
      </c>
      <c r="B57" s="24">
        <v>3.4308939999999999</v>
      </c>
      <c r="C57" s="134">
        <v>33.222357000000002</v>
      </c>
      <c r="D57" s="24">
        <v>167.41619499999999</v>
      </c>
      <c r="E57" s="24">
        <v>180.57933800000001</v>
      </c>
      <c r="F57" s="24">
        <v>1.40683</v>
      </c>
      <c r="G57" s="134">
        <v>-133.98669799999999</v>
      </c>
      <c r="H57" s="134">
        <v>252.068916</v>
      </c>
      <c r="I57" s="17"/>
      <c r="J57" s="26"/>
      <c r="K57" s="9"/>
      <c r="L57" s="9"/>
      <c r="M57" s="9"/>
      <c r="N57" s="9"/>
    </row>
    <row r="58" spans="1:14" x14ac:dyDescent="0.3">
      <c r="A58" s="164" t="s">
        <v>76</v>
      </c>
      <c r="B58" s="88">
        <v>8.6583389999999998</v>
      </c>
      <c r="C58" s="136">
        <v>41.011257999999998</v>
      </c>
      <c r="D58" s="88">
        <v>0</v>
      </c>
      <c r="E58" s="88">
        <v>7.2508889999999999</v>
      </c>
      <c r="F58" s="88">
        <v>7.0488850000000003</v>
      </c>
      <c r="G58" s="136">
        <v>-4.9694830000000003</v>
      </c>
      <c r="H58" s="136">
        <v>59.358732000000003</v>
      </c>
      <c r="I58" s="17"/>
      <c r="J58" s="26"/>
      <c r="K58" s="9"/>
      <c r="L58" s="9"/>
      <c r="M58" s="9"/>
      <c r="N58" s="9"/>
    </row>
    <row r="59" spans="1:14" s="12" customFormat="1" x14ac:dyDescent="0.3">
      <c r="A59" s="166" t="s">
        <v>77</v>
      </c>
      <c r="B59" s="83">
        <v>13.741066</v>
      </c>
      <c r="C59" s="137">
        <v>76.166668000000001</v>
      </c>
      <c r="D59" s="83">
        <v>167.77503899999999</v>
      </c>
      <c r="E59" s="83">
        <v>187.919532</v>
      </c>
      <c r="F59" s="83">
        <v>10.868783000000001</v>
      </c>
      <c r="G59" s="137">
        <v>-138.95618100000002</v>
      </c>
      <c r="H59" s="137">
        <v>317.51490699999999</v>
      </c>
      <c r="I59" s="17"/>
      <c r="J59" s="85"/>
      <c r="K59" s="64"/>
      <c r="L59" s="64"/>
      <c r="M59" s="64"/>
      <c r="N59" s="64"/>
    </row>
    <row r="60" spans="1:14" x14ac:dyDescent="0.3">
      <c r="A60" s="164"/>
      <c r="B60" s="24"/>
      <c r="C60" s="134"/>
      <c r="D60" s="24"/>
      <c r="E60" s="24"/>
      <c r="F60" s="24"/>
      <c r="G60" s="134"/>
      <c r="H60" s="134"/>
      <c r="I60" s="17"/>
      <c r="J60" s="26"/>
      <c r="K60" s="9"/>
      <c r="L60" s="9"/>
      <c r="M60" s="9"/>
      <c r="N60" s="9"/>
    </row>
    <row r="61" spans="1:14" x14ac:dyDescent="0.3">
      <c r="A61" s="164" t="s">
        <v>78</v>
      </c>
      <c r="B61" s="88">
        <v>-33.117373000000001</v>
      </c>
      <c r="C61" s="136">
        <v>-49.326908000000003</v>
      </c>
      <c r="D61" s="88">
        <v>-80.190133000000003</v>
      </c>
      <c r="E61" s="88">
        <v>-176.34023400000001</v>
      </c>
      <c r="F61" s="88">
        <v>-110.503772</v>
      </c>
      <c r="G61" s="136">
        <v>79.233023000000003</v>
      </c>
      <c r="H61" s="136">
        <v>-370.24539700000003</v>
      </c>
      <c r="I61" s="17"/>
      <c r="J61" s="26"/>
      <c r="K61" s="9"/>
      <c r="L61" s="9"/>
      <c r="M61" s="9"/>
      <c r="N61" s="9"/>
    </row>
    <row r="62" spans="1:14" s="12" customFormat="1" x14ac:dyDescent="0.3">
      <c r="A62" s="166" t="s">
        <v>79</v>
      </c>
      <c r="B62" s="83">
        <v>-19.376307000000001</v>
      </c>
      <c r="C62" s="137">
        <v>26.839759999999998</v>
      </c>
      <c r="D62" s="83">
        <v>87.584906000000004</v>
      </c>
      <c r="E62" s="83">
        <v>11.579298</v>
      </c>
      <c r="F62" s="83">
        <v>-99.634989000000004</v>
      </c>
      <c r="G62" s="137">
        <v>-59.723157999999998</v>
      </c>
      <c r="H62" s="137">
        <v>-52.730490000000003</v>
      </c>
      <c r="I62" s="17"/>
      <c r="J62" s="85"/>
      <c r="K62" s="64"/>
      <c r="L62" s="64"/>
      <c r="M62" s="64"/>
      <c r="N62" s="64"/>
    </row>
    <row r="63" spans="1:14" x14ac:dyDescent="0.3">
      <c r="A63" s="164"/>
      <c r="B63" s="88"/>
      <c r="C63" s="136"/>
      <c r="D63" s="88"/>
      <c r="E63" s="88"/>
      <c r="F63" s="88"/>
      <c r="G63" s="136"/>
      <c r="H63" s="136"/>
      <c r="I63" s="17"/>
      <c r="J63" s="26"/>
      <c r="K63" s="9"/>
      <c r="L63" s="9"/>
      <c r="M63" s="9"/>
      <c r="N63" s="9"/>
    </row>
    <row r="64" spans="1:14" s="12" customFormat="1" x14ac:dyDescent="0.3">
      <c r="A64" s="166" t="s">
        <v>80</v>
      </c>
      <c r="B64" s="83">
        <v>166.509694</v>
      </c>
      <c r="C64" s="137">
        <v>162.30657600000001</v>
      </c>
      <c r="D64" s="83">
        <v>29.05735</v>
      </c>
      <c r="E64" s="83">
        <v>11.30613</v>
      </c>
      <c r="F64" s="83">
        <v>-225.718369</v>
      </c>
      <c r="G64" s="137">
        <v>-32.766635999999998</v>
      </c>
      <c r="H64" s="137">
        <v>110.694745</v>
      </c>
      <c r="I64" s="17"/>
      <c r="J64" s="85"/>
      <c r="K64" s="64"/>
      <c r="L64" s="64"/>
      <c r="M64" s="64"/>
      <c r="N64" s="64"/>
    </row>
    <row r="65" spans="1:23" x14ac:dyDescent="0.3">
      <c r="A65" s="164"/>
      <c r="B65" s="24"/>
      <c r="C65" s="134"/>
      <c r="D65" s="24"/>
      <c r="E65" s="24"/>
      <c r="F65" s="24"/>
      <c r="G65" s="134"/>
      <c r="H65" s="134"/>
      <c r="I65" s="17"/>
      <c r="J65" s="26"/>
      <c r="K65" s="9"/>
      <c r="L65" s="9"/>
      <c r="M65" s="9"/>
      <c r="N65" s="9"/>
    </row>
    <row r="66" spans="1:23" x14ac:dyDescent="0.3">
      <c r="A66" s="164" t="s">
        <v>81</v>
      </c>
      <c r="B66" s="88">
        <v>-40.590591000000003</v>
      </c>
      <c r="C66" s="136">
        <v>-37.098550000000003</v>
      </c>
      <c r="D66" s="88">
        <v>-7.4967680000000003</v>
      </c>
      <c r="E66" s="88">
        <v>-2.603936</v>
      </c>
      <c r="F66" s="88">
        <v>60.632765999999997</v>
      </c>
      <c r="G66" s="136">
        <v>3.431578</v>
      </c>
      <c r="H66" s="136">
        <v>-23.725501000000001</v>
      </c>
      <c r="I66" s="17"/>
      <c r="J66" s="26"/>
      <c r="K66" s="9"/>
      <c r="L66" s="9"/>
      <c r="M66" s="9"/>
      <c r="N66" s="9"/>
    </row>
    <row r="67" spans="1:23" s="12" customFormat="1" x14ac:dyDescent="0.3">
      <c r="A67" s="166" t="s">
        <v>82</v>
      </c>
      <c r="B67" s="83">
        <v>125.91910300000001</v>
      </c>
      <c r="C67" s="137">
        <v>125.208026</v>
      </c>
      <c r="D67" s="83">
        <v>21.560582</v>
      </c>
      <c r="E67" s="83">
        <v>8.7021940000000004</v>
      </c>
      <c r="F67" s="83">
        <v>-165.08560299999999</v>
      </c>
      <c r="G67" s="137">
        <v>-29.335058</v>
      </c>
      <c r="H67" s="137">
        <v>86.969244000000003</v>
      </c>
      <c r="I67" s="17"/>
      <c r="J67" s="85"/>
      <c r="K67" s="64"/>
      <c r="L67" s="64"/>
      <c r="M67" s="64"/>
      <c r="N67" s="64"/>
    </row>
    <row r="68" spans="1:23" x14ac:dyDescent="0.3">
      <c r="A68" s="164" t="s">
        <v>60</v>
      </c>
      <c r="B68" s="24"/>
      <c r="C68" s="134"/>
      <c r="D68" s="24"/>
      <c r="E68" s="24"/>
      <c r="F68" s="24"/>
      <c r="G68" s="134"/>
      <c r="H68" s="134"/>
      <c r="I68" s="17"/>
      <c r="J68" s="26"/>
      <c r="K68" s="9"/>
      <c r="L68" s="9"/>
      <c r="M68" s="9"/>
      <c r="N68" s="9"/>
    </row>
    <row r="69" spans="1:23" x14ac:dyDescent="0.3">
      <c r="A69" s="146" t="s">
        <v>83</v>
      </c>
      <c r="B69" s="24"/>
      <c r="C69" s="134"/>
      <c r="D69" s="24"/>
      <c r="E69" s="24"/>
      <c r="F69" s="24"/>
      <c r="G69" s="134"/>
      <c r="H69" s="134"/>
      <c r="I69" s="17"/>
      <c r="J69" s="26"/>
      <c r="K69" s="9"/>
      <c r="L69" s="9"/>
      <c r="M69" s="9"/>
      <c r="N69" s="9"/>
      <c r="P69" s="9"/>
      <c r="Q69" s="9"/>
      <c r="R69" s="9"/>
      <c r="S69" s="9"/>
      <c r="T69" s="9"/>
      <c r="U69" s="9"/>
      <c r="V69" s="9"/>
      <c r="W69" s="9"/>
    </row>
    <row r="70" spans="1:23" x14ac:dyDescent="0.3">
      <c r="A70" s="164" t="s">
        <v>84</v>
      </c>
      <c r="B70" s="24">
        <v>0</v>
      </c>
      <c r="C70" s="134">
        <v>0</v>
      </c>
      <c r="D70" s="24">
        <v>0</v>
      </c>
      <c r="E70" s="24">
        <v>0</v>
      </c>
      <c r="F70" s="24">
        <v>-173.02132800000001</v>
      </c>
      <c r="G70" s="134">
        <v>18.676833999999999</v>
      </c>
      <c r="H70" s="134">
        <v>-154.344494</v>
      </c>
      <c r="I70" s="17"/>
      <c r="J70" s="26"/>
      <c r="K70" s="9"/>
      <c r="L70" s="9"/>
      <c r="M70" s="9"/>
      <c r="N70" s="9"/>
      <c r="P70" s="9"/>
      <c r="Q70" s="9"/>
      <c r="R70" s="9"/>
      <c r="S70" s="9"/>
      <c r="T70" s="9"/>
      <c r="U70" s="9"/>
      <c r="V70" s="9"/>
      <c r="W70" s="9"/>
    </row>
    <row r="71" spans="1:23" x14ac:dyDescent="0.3">
      <c r="A71" s="15"/>
      <c r="B71" s="88"/>
      <c r="C71" s="136"/>
      <c r="D71" s="88"/>
      <c r="E71" s="88"/>
      <c r="F71" s="88"/>
      <c r="G71" s="136"/>
      <c r="H71" s="136"/>
      <c r="I71" s="17"/>
      <c r="J71" s="26"/>
      <c r="K71" s="9"/>
      <c r="L71" s="9"/>
      <c r="M71" s="9"/>
      <c r="N71" s="9"/>
      <c r="P71" s="9"/>
      <c r="Q71" s="9"/>
      <c r="R71" s="9"/>
      <c r="S71" s="9"/>
      <c r="T71" s="9"/>
      <c r="U71" s="9"/>
      <c r="V71" s="9"/>
      <c r="W71" s="9"/>
    </row>
    <row r="72" spans="1:23" s="12" customFormat="1" x14ac:dyDescent="0.3">
      <c r="A72" s="42" t="s">
        <v>85</v>
      </c>
      <c r="B72" s="83">
        <v>125.91910300000001</v>
      </c>
      <c r="C72" s="137">
        <v>125.208026</v>
      </c>
      <c r="D72" s="83">
        <v>21.560582</v>
      </c>
      <c r="E72" s="83">
        <v>8.7021940000000004</v>
      </c>
      <c r="F72" s="83">
        <v>-338.10693099999997</v>
      </c>
      <c r="G72" s="137">
        <v>-10.658224000000001</v>
      </c>
      <c r="H72" s="137">
        <v>-67.375249999999994</v>
      </c>
      <c r="I72" s="17"/>
      <c r="J72" s="85"/>
      <c r="K72" s="64"/>
      <c r="L72" s="64"/>
      <c r="M72" s="64"/>
      <c r="N72" s="64"/>
      <c r="P72" s="64"/>
      <c r="Q72" s="64"/>
      <c r="R72" s="64"/>
      <c r="S72" s="64"/>
      <c r="T72" s="64"/>
      <c r="U72" s="64"/>
      <c r="V72" s="64"/>
      <c r="W72" s="64"/>
    </row>
    <row r="73" spans="1:23" x14ac:dyDescent="0.3">
      <c r="A73" s="15" t="s">
        <v>60</v>
      </c>
      <c r="B73" s="24"/>
      <c r="C73" s="134"/>
      <c r="D73" s="24"/>
      <c r="E73" s="24"/>
      <c r="F73" s="24"/>
      <c r="G73" s="134"/>
      <c r="H73" s="134"/>
      <c r="I73" s="17"/>
      <c r="J73" s="26"/>
      <c r="K73" s="9"/>
      <c r="L73" s="9"/>
      <c r="M73" s="9"/>
      <c r="N73" s="9"/>
      <c r="P73" s="9"/>
      <c r="Q73" s="9"/>
      <c r="R73" s="9"/>
      <c r="S73" s="9"/>
      <c r="T73" s="9"/>
      <c r="U73" s="9"/>
      <c r="V73" s="9"/>
      <c r="W73" s="9"/>
    </row>
    <row r="74" spans="1:23" x14ac:dyDescent="0.3">
      <c r="A74" s="146" t="s">
        <v>86</v>
      </c>
      <c r="B74" s="24"/>
      <c r="C74" s="134"/>
      <c r="D74" s="24"/>
      <c r="E74" s="24"/>
      <c r="F74" s="24"/>
      <c r="G74" s="134"/>
      <c r="H74" s="134"/>
      <c r="I74" s="17"/>
    </row>
    <row r="75" spans="1:23" x14ac:dyDescent="0.3">
      <c r="A75" s="15" t="s">
        <v>49</v>
      </c>
      <c r="B75" s="24">
        <v>0</v>
      </c>
      <c r="C75" s="134">
        <v>0</v>
      </c>
      <c r="D75" s="24">
        <v>0</v>
      </c>
      <c r="E75" s="24">
        <v>0.946743</v>
      </c>
      <c r="F75" s="24">
        <v>2.2364929999999998</v>
      </c>
      <c r="G75" s="134">
        <v>0</v>
      </c>
      <c r="H75" s="134">
        <v>3.1149550000000001</v>
      </c>
      <c r="I75" s="17"/>
    </row>
    <row r="76" spans="1:23" x14ac:dyDescent="0.3">
      <c r="A76" s="15"/>
      <c r="B76" s="24"/>
      <c r="C76" s="134"/>
      <c r="D76" s="24"/>
      <c r="E76" s="24"/>
      <c r="F76" s="24"/>
      <c r="G76" s="134"/>
      <c r="H76" s="134"/>
      <c r="I76" s="17"/>
    </row>
    <row r="77" spans="1:23" x14ac:dyDescent="0.3">
      <c r="A77" s="164" t="s">
        <v>87</v>
      </c>
      <c r="B77" s="24">
        <v>125.891249</v>
      </c>
      <c r="C77" s="134">
        <v>125.30416099999999</v>
      </c>
      <c r="D77" s="24">
        <v>21.560582</v>
      </c>
      <c r="E77" s="24">
        <v>7.7554509999999999</v>
      </c>
      <c r="F77" s="24">
        <v>-361.25901399999998</v>
      </c>
      <c r="G77" s="134">
        <v>-10.658224000000001</v>
      </c>
      <c r="H77" s="134">
        <v>-91.405794999999998</v>
      </c>
      <c r="I77" s="17"/>
    </row>
    <row r="78" spans="1:23" ht="15" thickBot="1" x14ac:dyDescent="0.35">
      <c r="A78" s="164" t="s">
        <v>88</v>
      </c>
      <c r="B78" s="157">
        <v>0</v>
      </c>
      <c r="C78" s="158">
        <v>0</v>
      </c>
      <c r="D78" s="157">
        <v>0</v>
      </c>
      <c r="E78" s="157">
        <v>0</v>
      </c>
      <c r="F78" s="157">
        <v>20.915590000000002</v>
      </c>
      <c r="G78" s="158">
        <v>0</v>
      </c>
      <c r="H78" s="158">
        <v>20.915590000000002</v>
      </c>
      <c r="I78" s="17"/>
    </row>
    <row r="79" spans="1:23" s="12" customFormat="1" x14ac:dyDescent="0.3">
      <c r="A79" s="81" t="s">
        <v>89</v>
      </c>
      <c r="B79" s="84">
        <v>125.891249</v>
      </c>
      <c r="C79" s="138">
        <v>125.30416099999999</v>
      </c>
      <c r="D79" s="84">
        <v>21.560582</v>
      </c>
      <c r="E79" s="84">
        <v>7.7554509999999999</v>
      </c>
      <c r="F79" s="84">
        <v>-340.34342400000003</v>
      </c>
      <c r="G79" s="138">
        <v>-10.658224000000001</v>
      </c>
      <c r="H79" s="138">
        <v>-70.490205000000003</v>
      </c>
      <c r="I79" s="17"/>
    </row>
    <row r="80" spans="1:23" x14ac:dyDescent="0.3">
      <c r="C80" s="139"/>
      <c r="H80" s="139"/>
      <c r="I80" s="17"/>
    </row>
  </sheetData>
  <pageMargins left="0.7" right="0.7" top="0.75" bottom="0.75" header="0.3" footer="0.3"/>
  <pageSetup paperSize="9" scale="48" orientation="portrait" r:id="rId1"/>
  <rowBreaks count="1" manualBreakCount="1">
    <brk id="29" max="7" man="1"/>
  </rowBreaks>
  <colBreaks count="1" manualBreakCount="1">
    <brk id="8" max="9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8edb36-42ec-4d7b-b33e-38f73d74cd73">
      <Terms xmlns="http://schemas.microsoft.com/office/infopath/2007/PartnerControls"/>
    </lcf76f155ced4ddcb4097134ff3c332f>
    <TaxCatchAll xmlns="349ccbba-12d6-49db-bdd9-68cdcd1a336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74F064D97E484E9B0861EFDA82657B" ma:contentTypeVersion="14" ma:contentTypeDescription="Een nieuw document maken." ma:contentTypeScope="" ma:versionID="ddd081b10efc4b95853e135fca7fdc7a">
  <xsd:schema xmlns:xsd="http://www.w3.org/2001/XMLSchema" xmlns:xs="http://www.w3.org/2001/XMLSchema" xmlns:p="http://schemas.microsoft.com/office/2006/metadata/properties" xmlns:ns2="e08edb36-42ec-4d7b-b33e-38f73d74cd73" xmlns:ns3="349ccbba-12d6-49db-bdd9-68cdcd1a3368" targetNamespace="http://schemas.microsoft.com/office/2006/metadata/properties" ma:root="true" ma:fieldsID="03d3e253bf74c0e48dc7f762ff1b6cb2" ns2:_="" ns3:_="">
    <xsd:import namespace="e08edb36-42ec-4d7b-b33e-38f73d74cd73"/>
    <xsd:import namespace="349ccbba-12d6-49db-bdd9-68cdcd1a33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edb36-42ec-4d7b-b33e-38f73d74cd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664b9308-55c8-4015-8ac6-a51aaf5c93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ccbba-12d6-49db-bdd9-68cdcd1a33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124f65-b685-452e-97f6-60855a4edae7}" ma:internalName="TaxCatchAll" ma:showField="CatchAllData" ma:web="349ccbba-12d6-49db-bdd9-68cdcd1a33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3AD385-1F68-4008-BF57-B877C4F357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28E91A-EA6E-48AB-ACAC-FD18DEADDFDC}">
  <ds:schemaRefs>
    <ds:schemaRef ds:uri="http://schemas.microsoft.com/office/2006/metadata/properties"/>
    <ds:schemaRef ds:uri="http://schemas.microsoft.com/office/infopath/2007/PartnerControls"/>
    <ds:schemaRef ds:uri="e08edb36-42ec-4d7b-b33e-38f73d74cd73"/>
    <ds:schemaRef ds:uri="349ccbba-12d6-49db-bdd9-68cdcd1a3368"/>
  </ds:schemaRefs>
</ds:datastoreItem>
</file>

<file path=customXml/itemProps3.xml><?xml version="1.0" encoding="utf-8"?>
<ds:datastoreItem xmlns:ds="http://schemas.openxmlformats.org/officeDocument/2006/customXml" ds:itemID="{B763FAF8-44B0-4389-9E2C-5BF73D9D9C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8edb36-42ec-4d7b-b33e-38f73d74cd73"/>
    <ds:schemaRef ds:uri="349ccbba-12d6-49db-bdd9-68cdcd1a33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Consolidated BS</vt:lpstr>
      <vt:lpstr>Consolidated IS</vt:lpstr>
      <vt:lpstr>Cons. stat. of CIE</vt:lpstr>
      <vt:lpstr>Segmented Balance Sheet</vt:lpstr>
      <vt:lpstr>Segmented IS</vt:lpstr>
      <vt:lpstr>'Cons. stat. of CIE'!Afdrukbereik</vt:lpstr>
      <vt:lpstr>'Consolidated BS'!Afdrukbereik</vt:lpstr>
      <vt:lpstr>'Consolidated IS'!Afdrukbereik</vt:lpstr>
      <vt:lpstr>'Segmented Balance Sheet'!Afdrukbereik</vt:lpstr>
      <vt:lpstr>'Segmented IS'!Afdrukbereik</vt:lpstr>
    </vt:vector>
  </TitlesOfParts>
  <Company>ASR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Vloet W.E.M. (Helma)</dc:creator>
  <cp:lastModifiedBy>Warmerdam Y.E.L. (Yvo)</cp:lastModifiedBy>
  <cp:lastPrinted>2020-02-17T08:19:46Z</cp:lastPrinted>
  <dcterms:created xsi:type="dcterms:W3CDTF">2016-08-09T10:44:13Z</dcterms:created>
  <dcterms:modified xsi:type="dcterms:W3CDTF">2025-08-18T09:15:27Z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0x0101003B74F064D97E484E9B0861EFDA82657B</vt:lpwstr>
  </property>
  <property fmtid="{D5CDD505-2E9C-101B-9397-08002B2CF9AE}" pid="3" name="MediaServiceImageTags">
    <vt:lpwstr/>
  </property>
</Properties>
</file>